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817" activeTab="2"/>
  </bookViews>
  <sheets>
    <sheet name="Пауэрлифтинг" sheetId="1" r:id="rId1"/>
    <sheet name="Жим лёжа" sheetId="2" r:id="rId2"/>
    <sheet name="Жим лёжа (экип)" sheetId="3" r:id="rId3"/>
    <sheet name="Приседания" sheetId="4" r:id="rId4"/>
    <sheet name="Становая тяга" sheetId="5" r:id="rId5"/>
    <sheet name="Военный жим" sheetId="6" r:id="rId6"/>
    <sheet name="Народный жим" sheetId="7" r:id="rId7"/>
    <sheet name="Русский жим" sheetId="8" r:id="rId8"/>
    <sheet name="Армлифтинг" sheetId="9" r:id="rId9"/>
  </sheets>
  <definedNames>
    <definedName name="_xlnm.Print_Area" localSheetId="5">'Военный жим'!$B$1:$T$4</definedName>
    <definedName name="_xlnm.Print_Area" localSheetId="1">'Жим лёжа'!$B$1:$T$14</definedName>
    <definedName name="_xlnm.Print_Area" localSheetId="2">'Жим лёжа (экип)'!$C$1:$U$4</definedName>
    <definedName name="_xlnm.Print_Area" localSheetId="0">'Пауэрлифтинг'!$C$1:$AI$10</definedName>
    <definedName name="_xlnm.Print_Area" localSheetId="3">'Приседания'!$B$1:$T$6</definedName>
    <definedName name="_xlnm.Print_Area" localSheetId="4">'Становая тяга'!$B$1:$U$10</definedName>
  </definedNames>
  <calcPr fullCalcOnLoad="1"/>
</workbook>
</file>

<file path=xl/sharedStrings.xml><?xml version="1.0" encoding="utf-8"?>
<sst xmlns="http://schemas.openxmlformats.org/spreadsheetml/2006/main" count="668" uniqueCount="152">
  <si>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</si>
  <si>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</si>
  <si>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</si>
  <si>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</si>
  <si>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</si>
  <si>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</si>
  <si>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</si>
  <si>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</si>
  <si>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</si>
  <si>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</si>
  <si>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</si>
  <si>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</si>
  <si>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</si>
  <si>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</si>
  <si>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</si>
  <si>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</si>
  <si>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</si>
  <si>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</si>
  <si>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</si>
  <si>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Россия</t>
  </si>
  <si>
    <t>Команда</t>
  </si>
  <si>
    <t>Женщины</t>
  </si>
  <si>
    <t>Троеборье</t>
  </si>
  <si>
    <t xml:space="preserve"> </t>
  </si>
  <si>
    <t>Свердловская область</t>
  </si>
  <si>
    <t>ДК</t>
  </si>
  <si>
    <t>Дивизион</t>
  </si>
  <si>
    <t>Жим лёжа</t>
  </si>
  <si>
    <t>AMT</t>
  </si>
  <si>
    <t>RAW+</t>
  </si>
  <si>
    <t>PRO</t>
  </si>
  <si>
    <t>RAW</t>
  </si>
  <si>
    <t>Главный судья</t>
  </si>
  <si>
    <t>Главный секретарь</t>
  </si>
  <si>
    <t>Зам.главного судьи</t>
  </si>
  <si>
    <t>Старший судья</t>
  </si>
  <si>
    <t>Зам.главного секретаря</t>
  </si>
  <si>
    <t>Горелов А.</t>
  </si>
  <si>
    <t>Браславец О.</t>
  </si>
  <si>
    <t>Блинков Е.</t>
  </si>
  <si>
    <t>Женщины СОВ</t>
  </si>
  <si>
    <t>Мужчины СОВ</t>
  </si>
  <si>
    <t>SLP</t>
  </si>
  <si>
    <t>Женщины Любители</t>
  </si>
  <si>
    <t>Тренер</t>
  </si>
  <si>
    <t>Мужчины Любители</t>
  </si>
  <si>
    <t>Брезгин А.</t>
  </si>
  <si>
    <t>Мужчины ПРО</t>
  </si>
  <si>
    <t>Приседания</t>
  </si>
  <si>
    <t>Становая тяга</t>
  </si>
  <si>
    <t>С.вес</t>
  </si>
  <si>
    <t>НАРОДНЫЙ ЖИМ</t>
  </si>
  <si>
    <t>Вес штанги</t>
  </si>
  <si>
    <t>Кол-во</t>
  </si>
  <si>
    <t>Номинация</t>
  </si>
  <si>
    <t>К\А</t>
  </si>
  <si>
    <t>ПОДХОДЫ</t>
  </si>
  <si>
    <t>РУССКАЯ РУЛЕТКА (Роллинг Тандер)</t>
  </si>
  <si>
    <t>Горелова Ю.</t>
  </si>
  <si>
    <t>Богатырёв Е.</t>
  </si>
  <si>
    <t>Первый Офицер ДК</t>
  </si>
  <si>
    <t>Второй Офицер ДК</t>
  </si>
  <si>
    <t>Шарафутдинова О.</t>
  </si>
  <si>
    <t>Masters 40-44</t>
  </si>
  <si>
    <t>РУССКИЙ КИРПИЧ (Two handed pinch grip block)</t>
  </si>
  <si>
    <t>Open 24-39</t>
  </si>
  <si>
    <t xml:space="preserve"> Open 24-39</t>
  </si>
  <si>
    <t>Гантеля</t>
  </si>
  <si>
    <t xml:space="preserve"> Пермский край</t>
  </si>
  <si>
    <t>слои</t>
  </si>
  <si>
    <t>Мужчины ЛЮБ</t>
  </si>
  <si>
    <t>Женщины ЛЮБ</t>
  </si>
  <si>
    <t>Шарафутдинова Ольга</t>
  </si>
  <si>
    <t>Мужчины Любители 1/2 соб.вес</t>
  </si>
  <si>
    <t xml:space="preserve"> «HAPPY NEW PREDATOR» 22 декабря, 2018 года.</t>
  </si>
  <si>
    <t xml:space="preserve">Открытый чемпионата г. Екатеринбурга  по пауэрлифтингу и отдельным силовым дисциплинам </t>
  </si>
  <si>
    <t>24.07.774</t>
  </si>
  <si>
    <t>Зверьев Максим</t>
  </si>
  <si>
    <t>Самостоятелно</t>
  </si>
  <si>
    <t>Басманов Александр</t>
  </si>
  <si>
    <t xml:space="preserve"> Чумак  Дмитрий</t>
  </si>
  <si>
    <t xml:space="preserve"> Богатырев Евгений</t>
  </si>
  <si>
    <t>Александров  Илья</t>
  </si>
  <si>
    <t xml:space="preserve"> 1989-04-02</t>
  </si>
  <si>
    <t>Баннов Андрей</t>
  </si>
  <si>
    <t>Богатырев Евгений</t>
  </si>
  <si>
    <t>Геренгер  Иван</t>
  </si>
  <si>
    <t>Амутных Александр</t>
  </si>
  <si>
    <t>Teenage 13-15</t>
  </si>
  <si>
    <t>Masters 45-49</t>
  </si>
  <si>
    <t xml:space="preserve"> Брезгин А.Т.</t>
  </si>
  <si>
    <t>Рукавишникоов Александр</t>
  </si>
  <si>
    <t xml:space="preserve"> Гантеля</t>
  </si>
  <si>
    <t>ДримТим</t>
  </si>
  <si>
    <t>Самостоятельно</t>
  </si>
  <si>
    <t xml:space="preserve"> Спицын  Михаил</t>
  </si>
  <si>
    <t xml:space="preserve"> 1980-06-16</t>
  </si>
  <si>
    <t xml:space="preserve"> Bright Fit</t>
  </si>
  <si>
    <t xml:space="preserve"> Мамедов Ренат</t>
  </si>
  <si>
    <t xml:space="preserve"> Лавров  Артем</t>
  </si>
  <si>
    <t>Блинков Евгений</t>
  </si>
  <si>
    <t>Легезин Денис</t>
  </si>
  <si>
    <t xml:space="preserve"> Пожарский  Александр</t>
  </si>
  <si>
    <t xml:space="preserve"> 1990-10-12</t>
  </si>
  <si>
    <t>Белашова Юлия</t>
  </si>
  <si>
    <t>Лугинин Иван</t>
  </si>
  <si>
    <t xml:space="preserve"> Селезеньков  Владислав</t>
  </si>
  <si>
    <t>самостоятельно</t>
  </si>
  <si>
    <t xml:space="preserve"> Погорелов Андрей</t>
  </si>
  <si>
    <t xml:space="preserve"> Клюкин Сергей </t>
  </si>
  <si>
    <t>Пахалков Андрей</t>
  </si>
  <si>
    <t xml:space="preserve"> Попова Ирина </t>
  </si>
  <si>
    <t xml:space="preserve"> 1998-01-14</t>
  </si>
  <si>
    <t>Junior 20-23</t>
  </si>
  <si>
    <t>Путинцев Виктор</t>
  </si>
  <si>
    <t xml:space="preserve">своя культура </t>
  </si>
  <si>
    <t>Иванов Анатолий</t>
  </si>
  <si>
    <t>Шевельков Леонид</t>
  </si>
  <si>
    <t>06 10 1987</t>
  </si>
  <si>
    <t>Брезгин Владислав</t>
  </si>
  <si>
    <t>Брезгин А.Т.</t>
  </si>
  <si>
    <t xml:space="preserve"> Долгополов  Дмиирий</t>
  </si>
  <si>
    <t xml:space="preserve"> 1981-01-26</t>
  </si>
  <si>
    <t xml:space="preserve"> Кириллов  Константин</t>
  </si>
  <si>
    <t xml:space="preserve"> 1980-06-27</t>
  </si>
  <si>
    <t>Буяков  Владимир</t>
  </si>
  <si>
    <t xml:space="preserve"> Masters 50-54</t>
  </si>
  <si>
    <t xml:space="preserve"> Курилов А.В</t>
  </si>
  <si>
    <t xml:space="preserve"> Костарев  Степан</t>
  </si>
  <si>
    <t xml:space="preserve"> Арамиль</t>
  </si>
  <si>
    <t>Хомылев Игорь</t>
  </si>
  <si>
    <t xml:space="preserve"> Masters 40-44</t>
  </si>
  <si>
    <t>Черинков Вячеслав</t>
  </si>
  <si>
    <t>Брезгин А.Т</t>
  </si>
  <si>
    <t>Брезгин Андрей</t>
  </si>
  <si>
    <t>Тодоров Дмитрий</t>
  </si>
  <si>
    <t>Казанцев Антон</t>
  </si>
  <si>
    <t>ФрешФитнес</t>
  </si>
  <si>
    <t>Своя культура</t>
  </si>
  <si>
    <t>Низамова Наталья</t>
  </si>
  <si>
    <t>Рукавишников Александр</t>
  </si>
  <si>
    <t>Барабанщиков Денис</t>
  </si>
  <si>
    <t>Бирюков Александр</t>
  </si>
  <si>
    <t>Озёрова Ольга</t>
  </si>
  <si>
    <t>Open 24-40</t>
  </si>
  <si>
    <t>Черников Вячеслав</t>
  </si>
  <si>
    <t>masters 40-44</t>
  </si>
  <si>
    <t>Семочкина Светлана</t>
  </si>
  <si>
    <t>70.5</t>
  </si>
  <si>
    <t>70+</t>
  </si>
  <si>
    <t>Булах Дарья</t>
  </si>
  <si>
    <t>57.00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</si>
</sst>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trike/>
      <sz val="9"/>
      <color indexed="10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strike/>
      <sz val="10"/>
      <color indexed="10"/>
      <name val="Arial Cyr"/>
      <family val="0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trike/>
      <sz val="9"/>
      <color rgb="FFFF0000"/>
      <name val="Arial"/>
      <family val="2"/>
    </font>
    <font>
      <strike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4" fontId="3" fillId="33" borderId="18" xfId="0" applyNumberFormat="1" applyFont="1" applyFill="1" applyBorder="1" applyAlignment="1">
      <alignment horizontal="center" vertical="center"/>
    </xf>
    <xf numFmtId="164" fontId="7" fillId="33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4" fontId="3" fillId="33" borderId="22" xfId="0" applyNumberFormat="1" applyFont="1" applyFill="1" applyBorder="1" applyAlignment="1">
      <alignment horizontal="center" vertical="center"/>
    </xf>
    <xf numFmtId="2" fontId="3" fillId="33" borderId="22" xfId="0" applyNumberFormat="1" applyFont="1" applyFill="1" applyBorder="1" applyAlignment="1">
      <alignment horizontal="center" vertical="center"/>
    </xf>
    <xf numFmtId="164" fontId="7" fillId="33" borderId="22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/>
    </xf>
    <xf numFmtId="0" fontId="60" fillId="33" borderId="18" xfId="0" applyFont="1" applyFill="1" applyBorder="1" applyAlignment="1">
      <alignment horizontal="center"/>
    </xf>
    <xf numFmtId="14" fontId="60" fillId="33" borderId="18" xfId="0" applyNumberFormat="1" applyFont="1" applyFill="1" applyBorder="1" applyAlignment="1">
      <alignment horizontal="center"/>
    </xf>
    <xf numFmtId="14" fontId="3" fillId="33" borderId="18" xfId="0" applyNumberFormat="1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wrapText="1"/>
    </xf>
    <xf numFmtId="0" fontId="17" fillId="33" borderId="18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14" fontId="3" fillId="33" borderId="18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wrapText="1"/>
    </xf>
    <xf numFmtId="0" fontId="19" fillId="33" borderId="18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14" fontId="19" fillId="33" borderId="18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 vertical="center" wrapText="1"/>
    </xf>
    <xf numFmtId="2" fontId="19" fillId="33" borderId="18" xfId="0" applyNumberFormat="1" applyFont="1" applyFill="1" applyBorder="1" applyAlignment="1">
      <alignment horizontal="center" vertical="center"/>
    </xf>
    <xf numFmtId="164" fontId="21" fillId="33" borderId="18" xfId="0" applyNumberFormat="1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wrapText="1"/>
    </xf>
    <xf numFmtId="14" fontId="61" fillId="33" borderId="18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14" fontId="19" fillId="33" borderId="18" xfId="0" applyNumberFormat="1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14" fontId="19" fillId="33" borderId="18" xfId="0" applyNumberFormat="1" applyFont="1" applyFill="1" applyBorder="1" applyAlignment="1">
      <alignment horizontal="center" wrapText="1"/>
    </xf>
    <xf numFmtId="0" fontId="19" fillId="33" borderId="21" xfId="0" applyFont="1" applyFill="1" applyBorder="1" applyAlignment="1">
      <alignment horizontal="center" wrapText="1"/>
    </xf>
    <xf numFmtId="0" fontId="19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2" fontId="19" fillId="33" borderId="25" xfId="0" applyNumberFormat="1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14" fontId="61" fillId="0" borderId="18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wrapText="1"/>
    </xf>
    <xf numFmtId="14" fontId="20" fillId="33" borderId="18" xfId="0" applyNumberFormat="1" applyFont="1" applyFill="1" applyBorder="1" applyAlignment="1">
      <alignment horizontal="center" wrapText="1"/>
    </xf>
    <xf numFmtId="0" fontId="59" fillId="33" borderId="18" xfId="0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62" fillId="33" borderId="18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4" fontId="60" fillId="33" borderId="18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/>
    </xf>
    <xf numFmtId="14" fontId="3" fillId="0" borderId="22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wrapText="1"/>
    </xf>
    <xf numFmtId="0" fontId="19" fillId="33" borderId="1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2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4.875" style="5" customWidth="1"/>
    <col min="2" max="2" width="6.125" style="5" customWidth="1"/>
    <col min="3" max="3" width="6.00390625" style="5" bestFit="1" customWidth="1"/>
    <col min="4" max="4" width="5.75390625" style="5" customWidth="1"/>
    <col min="5" max="5" width="8.875" style="5" bestFit="1" customWidth="1"/>
    <col min="6" max="6" width="5.00390625" style="5" bestFit="1" customWidth="1"/>
    <col min="7" max="7" width="27.875" style="5" bestFit="1" customWidth="1"/>
    <col min="8" max="9" width="24.125" style="5" bestFit="1" customWidth="1"/>
    <col min="10" max="10" width="8.125" style="5" bestFit="1" customWidth="1"/>
    <col min="11" max="11" width="14.25390625" style="6" customWidth="1"/>
    <col min="12" max="12" width="15.875" style="10" customWidth="1"/>
    <col min="13" max="13" width="6.625" style="5" bestFit="1" customWidth="1"/>
    <col min="14" max="14" width="6.625" style="1" bestFit="1" customWidth="1"/>
    <col min="15" max="15" width="5.875" style="1" customWidth="1"/>
    <col min="16" max="16" width="6.00390625" style="5" bestFit="1" customWidth="1"/>
    <col min="17" max="17" width="6.00390625" style="8" bestFit="1" customWidth="1"/>
    <col min="18" max="18" width="4.00390625" style="10" bestFit="1" customWidth="1"/>
    <col min="19" max="19" width="6.625" style="5" bestFit="1" customWidth="1"/>
    <col min="20" max="20" width="8.625" style="5" bestFit="1" customWidth="1"/>
    <col min="21" max="21" width="6.00390625" style="5" customWidth="1"/>
    <col min="22" max="22" width="6.00390625" style="5" bestFit="1" customWidth="1"/>
    <col min="23" max="23" width="6.00390625" style="8" customWidth="1"/>
    <col min="24" max="24" width="6.00390625" style="10" customWidth="1"/>
    <col min="25" max="25" width="6.625" style="8" bestFit="1" customWidth="1"/>
    <col min="26" max="26" width="8.625" style="10" bestFit="1" customWidth="1"/>
    <col min="27" max="27" width="7.375" style="5" bestFit="1" customWidth="1"/>
    <col min="28" max="28" width="8.625" style="1" bestFit="1" customWidth="1"/>
    <col min="29" max="29" width="5.875" style="5" customWidth="1"/>
    <col min="30" max="30" width="6.00390625" style="5" bestFit="1" customWidth="1"/>
    <col min="31" max="31" width="6.00390625" style="8" bestFit="1" customWidth="1"/>
    <col min="32" max="32" width="2.625" style="10" customWidth="1"/>
    <col min="33" max="33" width="6.625" style="8" bestFit="1" customWidth="1"/>
    <col min="34" max="34" width="8.625" style="10" bestFit="1" customWidth="1"/>
    <col min="35" max="35" width="6.125" style="5" bestFit="1" customWidth="1"/>
    <col min="36" max="36" width="8.625" style="5" bestFit="1" customWidth="1"/>
    <col min="37" max="37" width="11.375" style="5" customWidth="1"/>
    <col min="38" max="38" width="24.25390625" style="5" customWidth="1"/>
    <col min="39" max="16384" width="9.125" style="5" customWidth="1"/>
  </cols>
  <sheetData>
    <row r="1" spans="1:23" ht="20.25">
      <c r="A1" s="122" t="s">
        <v>75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</row>
    <row r="2" spans="3:23" ht="21" thickBot="1">
      <c r="C2" s="5" t="s">
        <v>23</v>
      </c>
      <c r="D2" s="194" t="s">
        <v>74</v>
      </c>
      <c r="E2" s="194"/>
      <c r="F2" s="194"/>
      <c r="G2" s="194"/>
      <c r="H2" s="194"/>
      <c r="I2" s="194"/>
      <c r="J2" s="194"/>
      <c r="K2" s="194"/>
      <c r="L2" s="13"/>
      <c r="M2" s="2"/>
      <c r="N2" s="11"/>
      <c r="O2" s="11"/>
      <c r="P2" s="2"/>
      <c r="Q2" s="2"/>
      <c r="R2" s="12"/>
      <c r="S2" s="2"/>
      <c r="T2" s="2"/>
      <c r="U2" s="2"/>
      <c r="V2" s="2"/>
      <c r="W2" s="14"/>
    </row>
    <row r="3" spans="1:38" ht="12.75">
      <c r="A3" s="195" t="s">
        <v>18</v>
      </c>
      <c r="B3" s="197" t="s">
        <v>8</v>
      </c>
      <c r="C3" s="197" t="s">
        <v>69</v>
      </c>
      <c r="D3" s="203" t="s">
        <v>25</v>
      </c>
      <c r="E3" s="203" t="s">
        <v>26</v>
      </c>
      <c r="F3" s="197" t="s">
        <v>2</v>
      </c>
      <c r="G3" s="197" t="s">
        <v>3</v>
      </c>
      <c r="H3" s="197" t="s">
        <v>20</v>
      </c>
      <c r="I3" s="197" t="s">
        <v>10</v>
      </c>
      <c r="J3" s="197" t="s">
        <v>11</v>
      </c>
      <c r="K3" s="197" t="s">
        <v>7</v>
      </c>
      <c r="L3" s="197" t="s">
        <v>4</v>
      </c>
      <c r="M3" s="199" t="s">
        <v>1</v>
      </c>
      <c r="N3" s="201" t="s">
        <v>0</v>
      </c>
      <c r="O3" s="191" t="s">
        <v>12</v>
      </c>
      <c r="P3" s="191"/>
      <c r="Q3" s="191"/>
      <c r="R3" s="191"/>
      <c r="S3" s="191"/>
      <c r="T3" s="191"/>
      <c r="U3" s="191" t="s">
        <v>5</v>
      </c>
      <c r="V3" s="191"/>
      <c r="W3" s="191"/>
      <c r="X3" s="191"/>
      <c r="Y3" s="191"/>
      <c r="Z3" s="191"/>
      <c r="AA3" s="191" t="s">
        <v>13</v>
      </c>
      <c r="AB3" s="191"/>
      <c r="AC3" s="191" t="s">
        <v>14</v>
      </c>
      <c r="AD3" s="191"/>
      <c r="AE3" s="191"/>
      <c r="AF3" s="191"/>
      <c r="AG3" s="191"/>
      <c r="AH3" s="191"/>
      <c r="AI3" s="191" t="s">
        <v>15</v>
      </c>
      <c r="AJ3" s="191"/>
      <c r="AK3" s="192" t="s">
        <v>9</v>
      </c>
      <c r="AL3" s="189" t="s">
        <v>44</v>
      </c>
    </row>
    <row r="4" spans="1:38" s="7" customFormat="1" ht="13.5" customHeight="1" thickBot="1">
      <c r="A4" s="196"/>
      <c r="B4" s="198"/>
      <c r="C4" s="198"/>
      <c r="D4" s="204"/>
      <c r="E4" s="204"/>
      <c r="F4" s="198"/>
      <c r="G4" s="198"/>
      <c r="H4" s="198"/>
      <c r="I4" s="198"/>
      <c r="J4" s="198"/>
      <c r="K4" s="198"/>
      <c r="L4" s="198"/>
      <c r="M4" s="200"/>
      <c r="N4" s="202"/>
      <c r="O4" s="15">
        <v>1</v>
      </c>
      <c r="P4" s="16">
        <v>2</v>
      </c>
      <c r="Q4" s="16">
        <v>3</v>
      </c>
      <c r="R4" s="15">
        <v>4</v>
      </c>
      <c r="S4" s="15" t="s">
        <v>6</v>
      </c>
      <c r="T4" s="17" t="s">
        <v>0</v>
      </c>
      <c r="U4" s="15">
        <v>1</v>
      </c>
      <c r="V4" s="15">
        <v>2</v>
      </c>
      <c r="W4" s="15">
        <v>3</v>
      </c>
      <c r="X4" s="15">
        <v>4</v>
      </c>
      <c r="Y4" s="15" t="s">
        <v>6</v>
      </c>
      <c r="Z4" s="17" t="s">
        <v>0</v>
      </c>
      <c r="AA4" s="15" t="s">
        <v>16</v>
      </c>
      <c r="AB4" s="17" t="s">
        <v>0</v>
      </c>
      <c r="AC4" s="15">
        <v>1</v>
      </c>
      <c r="AD4" s="16">
        <v>2</v>
      </c>
      <c r="AE4" s="15">
        <v>3</v>
      </c>
      <c r="AF4" s="15">
        <v>4</v>
      </c>
      <c r="AG4" s="15" t="s">
        <v>6</v>
      </c>
      <c r="AH4" s="17" t="s">
        <v>0</v>
      </c>
      <c r="AI4" s="15" t="s">
        <v>17</v>
      </c>
      <c r="AJ4" s="17" t="s">
        <v>0</v>
      </c>
      <c r="AK4" s="193"/>
      <c r="AL4" s="190"/>
    </row>
    <row r="5" spans="1:38" ht="12.75">
      <c r="A5" s="29"/>
      <c r="B5" s="102"/>
      <c r="C5" s="30"/>
      <c r="D5" s="30"/>
      <c r="E5" s="30"/>
      <c r="F5" s="30"/>
      <c r="G5" s="28" t="s">
        <v>22</v>
      </c>
      <c r="H5" s="28" t="s">
        <v>21</v>
      </c>
      <c r="I5" s="30"/>
      <c r="J5" s="30"/>
      <c r="K5" s="33"/>
      <c r="L5" s="30"/>
      <c r="M5" s="31"/>
      <c r="N5" s="34"/>
      <c r="O5" s="35"/>
      <c r="P5" s="30"/>
      <c r="Q5" s="36"/>
      <c r="R5" s="30"/>
      <c r="S5" s="28"/>
      <c r="T5" s="34"/>
      <c r="U5" s="30"/>
      <c r="V5" s="30"/>
      <c r="W5" s="30"/>
      <c r="X5" s="30"/>
      <c r="Y5" s="28"/>
      <c r="Z5" s="34"/>
      <c r="AA5" s="28"/>
      <c r="AB5" s="34"/>
      <c r="AC5" s="30"/>
      <c r="AD5" s="37"/>
      <c r="AE5" s="37"/>
      <c r="AF5" s="30"/>
      <c r="AG5" s="28"/>
      <c r="AH5" s="34"/>
      <c r="AI5" s="28"/>
      <c r="AJ5" s="34"/>
      <c r="AK5" s="38"/>
      <c r="AL5" s="32"/>
    </row>
    <row r="6" spans="1:38" s="44" customFormat="1" ht="12.75">
      <c r="A6" s="47"/>
      <c r="B6" s="101">
        <v>1</v>
      </c>
      <c r="C6" s="103">
        <v>2</v>
      </c>
      <c r="D6" s="114" t="s">
        <v>28</v>
      </c>
      <c r="E6" s="103" t="s">
        <v>29</v>
      </c>
      <c r="F6" s="85">
        <v>60</v>
      </c>
      <c r="G6" s="84" t="s">
        <v>72</v>
      </c>
      <c r="H6" s="86" t="s">
        <v>67</v>
      </c>
      <c r="I6" s="114" t="s">
        <v>24</v>
      </c>
      <c r="J6" s="103" t="s">
        <v>19</v>
      </c>
      <c r="K6" s="88" t="s">
        <v>76</v>
      </c>
      <c r="L6" s="89" t="s">
        <v>63</v>
      </c>
      <c r="M6" s="49">
        <v>59.3</v>
      </c>
      <c r="N6" s="67">
        <v>0.8483</v>
      </c>
      <c r="O6" s="164">
        <v>100</v>
      </c>
      <c r="P6" s="70">
        <v>100</v>
      </c>
      <c r="Q6" s="164">
        <v>107.5</v>
      </c>
      <c r="R6" s="103"/>
      <c r="S6" s="45">
        <v>100</v>
      </c>
      <c r="T6" s="67">
        <f>S6*N6</f>
        <v>84.83000000000001</v>
      </c>
      <c r="U6" s="166">
        <v>115</v>
      </c>
      <c r="V6" s="166">
        <v>115</v>
      </c>
      <c r="W6" s="68">
        <v>115</v>
      </c>
      <c r="X6" s="166">
        <v>125</v>
      </c>
      <c r="Y6" s="45">
        <v>115</v>
      </c>
      <c r="Z6" s="67">
        <f>Y6*N6</f>
        <v>97.5545</v>
      </c>
      <c r="AA6" s="45">
        <f>Y6+S6</f>
        <v>215</v>
      </c>
      <c r="AB6" s="67">
        <f>AA6*N6</f>
        <v>182.3845</v>
      </c>
      <c r="AC6" s="70">
        <v>100</v>
      </c>
      <c r="AD6" s="174">
        <v>112.5</v>
      </c>
      <c r="AE6" s="174">
        <v>112.5</v>
      </c>
      <c r="AF6" s="70"/>
      <c r="AG6" s="45">
        <v>100</v>
      </c>
      <c r="AH6" s="67">
        <f>AG6*N6</f>
        <v>84.83000000000001</v>
      </c>
      <c r="AI6" s="45">
        <f>AG6+AA6</f>
        <v>315</v>
      </c>
      <c r="AJ6" s="67">
        <f>AI6*N6</f>
        <v>267.21450000000004</v>
      </c>
      <c r="AK6" s="100"/>
      <c r="AL6" s="85" t="s">
        <v>100</v>
      </c>
    </row>
    <row r="7" spans="1:38" s="44" customFormat="1" ht="12.75">
      <c r="A7" s="47"/>
      <c r="B7" s="98"/>
      <c r="C7" s="48"/>
      <c r="D7" s="48"/>
      <c r="E7" s="48"/>
      <c r="F7" s="48"/>
      <c r="G7" s="45" t="s">
        <v>22</v>
      </c>
      <c r="H7" s="45" t="s">
        <v>45</v>
      </c>
      <c r="I7" s="48"/>
      <c r="J7" s="48"/>
      <c r="K7" s="66"/>
      <c r="L7" s="48"/>
      <c r="M7" s="49"/>
      <c r="N7" s="67"/>
      <c r="O7" s="82"/>
      <c r="P7" s="82"/>
      <c r="Q7" s="82"/>
      <c r="R7" s="48"/>
      <c r="S7" s="45"/>
      <c r="T7" s="67"/>
      <c r="U7" s="82"/>
      <c r="V7" s="48"/>
      <c r="W7" s="48"/>
      <c r="X7" s="48"/>
      <c r="Y7" s="45"/>
      <c r="Z7" s="67"/>
      <c r="AA7" s="45"/>
      <c r="AB7" s="67"/>
      <c r="AC7" s="48"/>
      <c r="AD7" s="69"/>
      <c r="AE7" s="69"/>
      <c r="AF7" s="48"/>
      <c r="AG7" s="45"/>
      <c r="AH7" s="67"/>
      <c r="AI7" s="45"/>
      <c r="AJ7" s="67"/>
      <c r="AK7" s="83"/>
      <c r="AL7" s="46"/>
    </row>
    <row r="8" spans="1:80" s="81" customFormat="1" ht="14.25" customHeight="1">
      <c r="A8" s="47"/>
      <c r="B8" s="154">
        <v>1</v>
      </c>
      <c r="C8" s="153"/>
      <c r="D8" s="153" t="s">
        <v>28</v>
      </c>
      <c r="E8" s="153" t="s">
        <v>31</v>
      </c>
      <c r="F8" s="70">
        <v>60</v>
      </c>
      <c r="G8" s="70" t="s">
        <v>101</v>
      </c>
      <c r="H8" s="86" t="s">
        <v>67</v>
      </c>
      <c r="I8" s="153" t="s">
        <v>24</v>
      </c>
      <c r="J8" s="153" t="s">
        <v>19</v>
      </c>
      <c r="K8" s="90">
        <v>38151</v>
      </c>
      <c r="L8" s="91" t="s">
        <v>88</v>
      </c>
      <c r="M8" s="49">
        <v>62.5</v>
      </c>
      <c r="N8" s="67">
        <v>0.7802</v>
      </c>
      <c r="O8" s="68">
        <v>75</v>
      </c>
      <c r="P8" s="68">
        <v>82.5</v>
      </c>
      <c r="Q8" s="164">
        <v>87.5</v>
      </c>
      <c r="R8" s="153"/>
      <c r="S8" s="45">
        <v>82.5</v>
      </c>
      <c r="T8" s="67">
        <f>S8*N8</f>
        <v>64.3665</v>
      </c>
      <c r="U8" s="166">
        <v>42.5</v>
      </c>
      <c r="V8" s="167">
        <v>42.5</v>
      </c>
      <c r="W8" s="166">
        <v>45</v>
      </c>
      <c r="X8" s="124"/>
      <c r="Y8" s="132">
        <v>42.5</v>
      </c>
      <c r="Z8" s="67">
        <f>Y8*N8</f>
        <v>33.158500000000004</v>
      </c>
      <c r="AA8" s="45">
        <f>Y8+S8</f>
        <v>125</v>
      </c>
      <c r="AB8" s="67">
        <f>AA8*N8</f>
        <v>97.525</v>
      </c>
      <c r="AC8" s="70">
        <v>80</v>
      </c>
      <c r="AD8" s="70">
        <v>90</v>
      </c>
      <c r="AE8" s="174">
        <v>100</v>
      </c>
      <c r="AF8" s="70"/>
      <c r="AG8" s="45">
        <v>90</v>
      </c>
      <c r="AH8" s="67">
        <f>AG8*N8</f>
        <v>70.218</v>
      </c>
      <c r="AI8" s="45">
        <f>AG8+AA8</f>
        <v>215</v>
      </c>
      <c r="AJ8" s="67">
        <f>AI8*N8</f>
        <v>167.743</v>
      </c>
      <c r="AK8" s="155"/>
      <c r="AL8" s="85" t="s">
        <v>100</v>
      </c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106"/>
    </row>
    <row r="9" spans="1:80" s="124" customFormat="1" ht="12.75">
      <c r="A9" s="123"/>
      <c r="B9" s="142">
        <v>1</v>
      </c>
      <c r="D9" s="124" t="s">
        <v>28</v>
      </c>
      <c r="E9" s="124" t="s">
        <v>31</v>
      </c>
      <c r="F9" s="162">
        <v>75</v>
      </c>
      <c r="G9" s="162" t="s">
        <v>109</v>
      </c>
      <c r="H9" s="127" t="s">
        <v>93</v>
      </c>
      <c r="I9" s="124" t="s">
        <v>24</v>
      </c>
      <c r="J9" s="124" t="s">
        <v>19</v>
      </c>
      <c r="K9" s="163">
        <v>30914</v>
      </c>
      <c r="L9" s="162" t="s">
        <v>65</v>
      </c>
      <c r="M9" s="130">
        <v>71.1</v>
      </c>
      <c r="N9" s="131">
        <v>0.6939</v>
      </c>
      <c r="O9" s="145">
        <v>120</v>
      </c>
      <c r="P9" s="145">
        <v>130</v>
      </c>
      <c r="Q9" s="145">
        <v>145</v>
      </c>
      <c r="S9" s="132">
        <v>145</v>
      </c>
      <c r="T9" s="131">
        <f>S9*N9</f>
        <v>100.6155</v>
      </c>
      <c r="U9" s="145">
        <v>80</v>
      </c>
      <c r="V9" s="166">
        <v>92.5</v>
      </c>
      <c r="W9" s="166">
        <v>92.5</v>
      </c>
      <c r="X9" s="168"/>
      <c r="Y9" s="169">
        <v>80</v>
      </c>
      <c r="Z9" s="131">
        <f>Y9*N9</f>
        <v>55.512</v>
      </c>
      <c r="AA9" s="132">
        <f>Y9+S9</f>
        <v>225</v>
      </c>
      <c r="AB9" s="131">
        <f>AA9*N9</f>
        <v>156.1275</v>
      </c>
      <c r="AC9" s="70">
        <v>130</v>
      </c>
      <c r="AD9" s="175">
        <v>140</v>
      </c>
      <c r="AE9" s="175">
        <v>150</v>
      </c>
      <c r="AF9" s="175"/>
      <c r="AG9" s="169">
        <v>150</v>
      </c>
      <c r="AH9" s="131">
        <f>AG9*N9</f>
        <v>104.085</v>
      </c>
      <c r="AI9" s="132">
        <f>AG9+AA9</f>
        <v>375</v>
      </c>
      <c r="AJ9" s="131">
        <f>AI9*N9</f>
        <v>260.2125</v>
      </c>
      <c r="AK9" s="136"/>
      <c r="AL9" s="126" t="s">
        <v>94</v>
      </c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42"/>
    </row>
    <row r="10" spans="1:80" s="124" customFormat="1" ht="12">
      <c r="A10" s="123"/>
      <c r="B10" s="142">
        <v>1</v>
      </c>
      <c r="D10" s="124" t="s">
        <v>28</v>
      </c>
      <c r="E10" s="124" t="s">
        <v>31</v>
      </c>
      <c r="F10" s="126">
        <v>110</v>
      </c>
      <c r="G10" s="125" t="s">
        <v>99</v>
      </c>
      <c r="H10" s="127" t="s">
        <v>93</v>
      </c>
      <c r="I10" s="124" t="s">
        <v>24</v>
      </c>
      <c r="J10" s="124" t="s">
        <v>19</v>
      </c>
      <c r="K10" s="143">
        <v>29106</v>
      </c>
      <c r="L10" s="144" t="s">
        <v>66</v>
      </c>
      <c r="M10" s="130">
        <v>109.15</v>
      </c>
      <c r="N10" s="131">
        <v>0.5375</v>
      </c>
      <c r="O10" s="145">
        <v>230</v>
      </c>
      <c r="P10" s="145">
        <v>240</v>
      </c>
      <c r="Q10" s="145">
        <v>250</v>
      </c>
      <c r="S10" s="132">
        <v>250</v>
      </c>
      <c r="T10" s="131">
        <f>S10*N10</f>
        <v>134.375</v>
      </c>
      <c r="U10" s="145">
        <v>170</v>
      </c>
      <c r="V10" s="145">
        <v>180</v>
      </c>
      <c r="W10" s="145">
        <v>190</v>
      </c>
      <c r="Y10" s="132">
        <v>190</v>
      </c>
      <c r="Z10" s="131">
        <f>Y10*N10</f>
        <v>102.125</v>
      </c>
      <c r="AA10" s="132">
        <f>Y10+S10</f>
        <v>440</v>
      </c>
      <c r="AB10" s="131">
        <f>AA10*N10</f>
        <v>236.5</v>
      </c>
      <c r="AC10" s="138">
        <v>245</v>
      </c>
      <c r="AD10" s="138">
        <v>255</v>
      </c>
      <c r="AE10" s="138">
        <v>265</v>
      </c>
      <c r="AF10" s="138"/>
      <c r="AG10" s="132">
        <v>265</v>
      </c>
      <c r="AH10" s="131">
        <f>AG10*N10</f>
        <v>142.4375</v>
      </c>
      <c r="AI10" s="132">
        <f>AG10+AA10</f>
        <v>705</v>
      </c>
      <c r="AJ10" s="131">
        <f>AI10*N10</f>
        <v>378.9375</v>
      </c>
      <c r="AK10" s="136"/>
      <c r="AL10" s="126" t="s">
        <v>94</v>
      </c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42"/>
    </row>
    <row r="11" spans="1:38" s="44" customFormat="1" ht="12.75">
      <c r="A11" s="47"/>
      <c r="B11" s="157">
        <v>1</v>
      </c>
      <c r="C11" s="156">
        <v>2</v>
      </c>
      <c r="D11" s="156" t="s">
        <v>28</v>
      </c>
      <c r="E11" s="156" t="s">
        <v>29</v>
      </c>
      <c r="F11" s="85">
        <v>90</v>
      </c>
      <c r="G11" s="84" t="s">
        <v>110</v>
      </c>
      <c r="H11" s="86" t="s">
        <v>67</v>
      </c>
      <c r="I11" s="156" t="s">
        <v>24</v>
      </c>
      <c r="J11" s="156" t="s">
        <v>19</v>
      </c>
      <c r="K11" s="88">
        <v>31538</v>
      </c>
      <c r="L11" s="70" t="s">
        <v>65</v>
      </c>
      <c r="M11" s="171">
        <v>81.9</v>
      </c>
      <c r="N11" s="172"/>
      <c r="O11" s="164">
        <v>165</v>
      </c>
      <c r="P11" s="165">
        <v>165</v>
      </c>
      <c r="Q11" s="164">
        <v>177.5</v>
      </c>
      <c r="R11" s="156"/>
      <c r="S11" s="45">
        <v>165</v>
      </c>
      <c r="T11" s="67">
        <f>S11*N11</f>
        <v>0</v>
      </c>
      <c r="U11" s="166">
        <v>155</v>
      </c>
      <c r="V11" s="145">
        <v>155</v>
      </c>
      <c r="W11" s="166">
        <v>160</v>
      </c>
      <c r="X11" s="124"/>
      <c r="Y11" s="132">
        <v>155</v>
      </c>
      <c r="Z11" s="67">
        <f>Y11*N11</f>
        <v>0</v>
      </c>
      <c r="AA11" s="45">
        <f>Y11+S11</f>
        <v>320</v>
      </c>
      <c r="AB11" s="67">
        <f>AA11*N11</f>
        <v>0</v>
      </c>
      <c r="AC11" s="174">
        <v>155</v>
      </c>
      <c r="AD11" s="159">
        <v>155</v>
      </c>
      <c r="AE11" s="174">
        <v>180</v>
      </c>
      <c r="AF11" s="113"/>
      <c r="AG11" s="170">
        <v>155</v>
      </c>
      <c r="AH11" s="67">
        <f>AG11*N11</f>
        <v>0</v>
      </c>
      <c r="AI11" s="45">
        <f>AG11+AA11</f>
        <v>475</v>
      </c>
      <c r="AJ11" s="67">
        <f>AI11*N11</f>
        <v>0</v>
      </c>
      <c r="AK11" s="158"/>
      <c r="AL11" s="85" t="s">
        <v>100</v>
      </c>
    </row>
    <row r="12" spans="11:34" s="44" customFormat="1" ht="12.75">
      <c r="K12" s="59"/>
      <c r="L12" s="60"/>
      <c r="N12" s="61"/>
      <c r="O12" s="61"/>
      <c r="Q12" s="62"/>
      <c r="R12" s="60"/>
      <c r="W12" s="62"/>
      <c r="X12" s="60"/>
      <c r="Y12" s="62"/>
      <c r="Z12" s="60"/>
      <c r="AB12" s="61"/>
      <c r="AE12" s="62"/>
      <c r="AF12" s="60"/>
      <c r="AG12" s="62"/>
      <c r="AH12" s="60"/>
    </row>
    <row r="13" spans="1:7" ht="12.75">
      <c r="A13" s="27" t="s">
        <v>32</v>
      </c>
      <c r="B13" s="27"/>
      <c r="G13" s="26" t="s">
        <v>46</v>
      </c>
    </row>
    <row r="14" spans="1:7" ht="12.75">
      <c r="A14" s="27" t="s">
        <v>33</v>
      </c>
      <c r="B14" s="27"/>
      <c r="G14" s="26" t="s">
        <v>62</v>
      </c>
    </row>
    <row r="15" spans="1:7" ht="12.75">
      <c r="A15" s="27" t="s">
        <v>34</v>
      </c>
      <c r="B15" s="27"/>
      <c r="G15" s="26" t="s">
        <v>59</v>
      </c>
    </row>
    <row r="16" spans="1:7" ht="12.75">
      <c r="A16" s="27" t="s">
        <v>36</v>
      </c>
      <c r="B16" s="27"/>
      <c r="G16" s="26" t="s">
        <v>58</v>
      </c>
    </row>
    <row r="17" spans="1:7" ht="12.75">
      <c r="A17" s="27" t="s">
        <v>35</v>
      </c>
      <c r="B17" s="27"/>
      <c r="G17" s="26" t="s">
        <v>37</v>
      </c>
    </row>
    <row r="18" spans="1:7" ht="12.75">
      <c r="A18" s="27" t="s">
        <v>60</v>
      </c>
      <c r="B18" s="27"/>
      <c r="G18" s="26" t="s">
        <v>39</v>
      </c>
    </row>
    <row r="19" spans="1:7" ht="12.75">
      <c r="A19" s="27" t="s">
        <v>61</v>
      </c>
      <c r="B19" s="27"/>
      <c r="G19" s="26" t="s">
        <v>38</v>
      </c>
    </row>
    <row r="20" spans="1:7" ht="12.75">
      <c r="A20" s="27"/>
      <c r="B20" s="27"/>
      <c r="G20" s="26"/>
    </row>
    <row r="21" spans="1:7" ht="12.75">
      <c r="A21" s="27"/>
      <c r="B21" s="27"/>
      <c r="G21" s="26"/>
    </row>
    <row r="22" spans="1:7" ht="12.75">
      <c r="A22" s="27"/>
      <c r="B22" s="27"/>
      <c r="G22" s="26"/>
    </row>
  </sheetData>
  <sheetProtection/>
  <mergeCells count="22">
    <mergeCell ref="D2:K2"/>
    <mergeCell ref="A3:A4"/>
    <mergeCell ref="L3:L4"/>
    <mergeCell ref="M3:M4"/>
    <mergeCell ref="N3:N4"/>
    <mergeCell ref="C3:C4"/>
    <mergeCell ref="F3:F4"/>
    <mergeCell ref="G3:G4"/>
    <mergeCell ref="H3:H4"/>
    <mergeCell ref="J3:J4"/>
    <mergeCell ref="K3:K4"/>
    <mergeCell ref="I3:I4"/>
    <mergeCell ref="D3:D4"/>
    <mergeCell ref="E3:E4"/>
    <mergeCell ref="B3:B4"/>
    <mergeCell ref="AL3:AL4"/>
    <mergeCell ref="AI3:AJ3"/>
    <mergeCell ref="AK3:AK4"/>
    <mergeCell ref="O3:T3"/>
    <mergeCell ref="U3:Z3"/>
    <mergeCell ref="AA3:AB3"/>
    <mergeCell ref="AC3:AH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A11" sqref="A11:IV11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5.625" style="5" customWidth="1"/>
    <col min="4" max="4" width="8.875" style="5" customWidth="1"/>
    <col min="5" max="5" width="6.125" style="5" customWidth="1"/>
    <col min="6" max="6" width="25.25390625" style="5" customWidth="1"/>
    <col min="7" max="8" width="21.875" style="5" bestFit="1" customWidth="1"/>
    <col min="9" max="9" width="12.625" style="5" bestFit="1" customWidth="1"/>
    <col min="10" max="10" width="11.625" style="5" customWidth="1"/>
    <col min="11" max="11" width="14.125" style="5" customWidth="1"/>
    <col min="12" max="12" width="7.625" style="6" bestFit="1" customWidth="1"/>
    <col min="13" max="13" width="6.625" style="10" bestFit="1" customWidth="1"/>
    <col min="14" max="16" width="6.00390625" style="5" bestFit="1" customWidth="1"/>
    <col min="17" max="17" width="4.625" style="5" customWidth="1"/>
    <col min="18" max="18" width="6.625" style="5" bestFit="1" customWidth="1"/>
    <col min="19" max="19" width="8.625" style="10" bestFit="1" customWidth="1"/>
    <col min="20" max="20" width="11.125" style="5" customWidth="1"/>
    <col min="21" max="21" width="23.875" style="5" customWidth="1"/>
    <col min="22" max="16384" width="9.125" style="5" customWidth="1"/>
  </cols>
  <sheetData>
    <row r="1" spans="1:33" ht="20.25">
      <c r="A1" s="122" t="s">
        <v>75</v>
      </c>
      <c r="B1" s="18"/>
      <c r="D1" s="18"/>
      <c r="E1" s="2"/>
      <c r="F1" s="2"/>
      <c r="G1" s="18"/>
      <c r="H1" s="2"/>
      <c r="I1" s="4"/>
      <c r="K1" s="3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19" s="19" customFormat="1" ht="21" thickBot="1">
      <c r="A2" s="5"/>
      <c r="B2" s="5"/>
      <c r="C2" s="5" t="s">
        <v>23</v>
      </c>
      <c r="D2" s="194" t="s">
        <v>74</v>
      </c>
      <c r="E2" s="194"/>
      <c r="F2" s="194"/>
      <c r="G2" s="194"/>
      <c r="H2" s="194"/>
      <c r="I2" s="194"/>
      <c r="J2" s="194"/>
      <c r="K2" s="194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195" t="s">
        <v>18</v>
      </c>
      <c r="B3" s="195" t="s">
        <v>8</v>
      </c>
      <c r="C3" s="197" t="s">
        <v>25</v>
      </c>
      <c r="D3" s="197" t="s">
        <v>26</v>
      </c>
      <c r="E3" s="197" t="s">
        <v>2</v>
      </c>
      <c r="F3" s="197" t="s">
        <v>3</v>
      </c>
      <c r="G3" s="197" t="s">
        <v>20</v>
      </c>
      <c r="H3" s="197" t="s">
        <v>10</v>
      </c>
      <c r="I3" s="197" t="s">
        <v>11</v>
      </c>
      <c r="J3" s="197" t="s">
        <v>7</v>
      </c>
      <c r="K3" s="197" t="s">
        <v>4</v>
      </c>
      <c r="L3" s="199" t="s">
        <v>1</v>
      </c>
      <c r="M3" s="201" t="s">
        <v>0</v>
      </c>
      <c r="N3" s="191" t="s">
        <v>27</v>
      </c>
      <c r="O3" s="191"/>
      <c r="P3" s="191"/>
      <c r="Q3" s="191"/>
      <c r="R3" s="191"/>
      <c r="S3" s="191"/>
      <c r="T3" s="192" t="s">
        <v>9</v>
      </c>
      <c r="U3" s="189" t="s">
        <v>44</v>
      </c>
    </row>
    <row r="4" spans="1:21" s="7" customFormat="1" ht="12" thickBot="1">
      <c r="A4" s="196"/>
      <c r="B4" s="196"/>
      <c r="C4" s="198"/>
      <c r="D4" s="198"/>
      <c r="E4" s="198"/>
      <c r="F4" s="198"/>
      <c r="G4" s="198"/>
      <c r="H4" s="198"/>
      <c r="I4" s="198"/>
      <c r="J4" s="198"/>
      <c r="K4" s="198"/>
      <c r="L4" s="200"/>
      <c r="M4" s="202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93"/>
      <c r="U4" s="190"/>
    </row>
    <row r="5" spans="1:21" s="44" customFormat="1" ht="12.75">
      <c r="A5" s="63"/>
      <c r="B5" s="64"/>
      <c r="C5" s="64"/>
      <c r="D5" s="64"/>
      <c r="E5" s="64"/>
      <c r="F5" s="64"/>
      <c r="G5" s="42" t="s">
        <v>40</v>
      </c>
      <c r="H5" s="64"/>
      <c r="I5" s="64"/>
      <c r="J5" s="71"/>
      <c r="K5" s="64"/>
      <c r="L5" s="65"/>
      <c r="M5" s="72"/>
      <c r="N5" s="64"/>
      <c r="O5" s="64"/>
      <c r="P5" s="75"/>
      <c r="Q5" s="64"/>
      <c r="R5" s="64"/>
      <c r="S5" s="72"/>
      <c r="T5" s="76"/>
      <c r="U5" s="43"/>
    </row>
    <row r="6" spans="1:21" s="44" customFormat="1" ht="12.75">
      <c r="A6" s="95"/>
      <c r="B6" s="74">
        <v>1</v>
      </c>
      <c r="C6" s="159" t="s">
        <v>42</v>
      </c>
      <c r="D6" s="159" t="s">
        <v>31</v>
      </c>
      <c r="E6" s="70">
        <v>67.5</v>
      </c>
      <c r="F6" s="70" t="s">
        <v>139</v>
      </c>
      <c r="G6" s="125" t="s">
        <v>67</v>
      </c>
      <c r="H6" s="159" t="s">
        <v>24</v>
      </c>
      <c r="I6" s="159" t="s">
        <v>19</v>
      </c>
      <c r="J6" s="90">
        <v>29435</v>
      </c>
      <c r="K6" s="134" t="s">
        <v>65</v>
      </c>
      <c r="L6" s="78">
        <v>68.15</v>
      </c>
      <c r="M6" s="79"/>
      <c r="N6" s="74">
        <v>45</v>
      </c>
      <c r="O6" s="51">
        <v>47.5</v>
      </c>
      <c r="P6" s="51">
        <v>47.5</v>
      </c>
      <c r="Q6" s="51"/>
      <c r="R6" s="52">
        <v>45</v>
      </c>
      <c r="S6" s="67">
        <f aca="true" t="shared" si="0" ref="S6:S12">R6*M6</f>
        <v>0</v>
      </c>
      <c r="T6" s="50"/>
      <c r="U6" s="110"/>
    </row>
    <row r="7" spans="1:21" s="44" customFormat="1" ht="12.75">
      <c r="A7" s="47"/>
      <c r="B7" s="74"/>
      <c r="C7" s="74"/>
      <c r="D7" s="48"/>
      <c r="E7" s="74"/>
      <c r="F7" s="52"/>
      <c r="G7" s="52" t="s">
        <v>41</v>
      </c>
      <c r="H7" s="52"/>
      <c r="I7" s="74"/>
      <c r="J7" s="77"/>
      <c r="K7" s="74"/>
      <c r="L7" s="78"/>
      <c r="M7" s="79"/>
      <c r="N7" s="74"/>
      <c r="O7" s="74"/>
      <c r="P7" s="74"/>
      <c r="Q7" s="74"/>
      <c r="R7" s="52"/>
      <c r="S7" s="79"/>
      <c r="T7" s="80"/>
      <c r="U7" s="46"/>
    </row>
    <row r="8" spans="1:21" s="133" customFormat="1" ht="12.75">
      <c r="A8" s="123"/>
      <c r="B8" s="124">
        <v>1</v>
      </c>
      <c r="C8" s="124" t="s">
        <v>42</v>
      </c>
      <c r="D8" s="124" t="s">
        <v>31</v>
      </c>
      <c r="E8" s="138">
        <v>44</v>
      </c>
      <c r="F8" s="138" t="s">
        <v>86</v>
      </c>
      <c r="G8" s="125" t="s">
        <v>67</v>
      </c>
      <c r="H8" s="124" t="s">
        <v>24</v>
      </c>
      <c r="I8" s="124" t="s">
        <v>19</v>
      </c>
      <c r="J8" s="139">
        <v>39514</v>
      </c>
      <c r="K8" s="129" t="s">
        <v>88</v>
      </c>
      <c r="L8" s="130">
        <v>33.5</v>
      </c>
      <c r="M8" s="131">
        <v>0.3133</v>
      </c>
      <c r="N8" s="124">
        <v>22.5</v>
      </c>
      <c r="O8" s="124">
        <v>27.5</v>
      </c>
      <c r="P8" s="51">
        <v>30</v>
      </c>
      <c r="Q8" s="124"/>
      <c r="R8" s="132">
        <v>21.5</v>
      </c>
      <c r="S8" s="131">
        <f t="shared" si="0"/>
        <v>6.735950000000001</v>
      </c>
      <c r="T8" s="136"/>
      <c r="U8" s="126" t="s">
        <v>90</v>
      </c>
    </row>
    <row r="9" spans="1:21" s="133" customFormat="1" ht="12.75">
      <c r="A9" s="123"/>
      <c r="B9" s="124">
        <v>1</v>
      </c>
      <c r="C9" s="124" t="s">
        <v>42</v>
      </c>
      <c r="D9" s="124" t="s">
        <v>31</v>
      </c>
      <c r="E9" s="138">
        <v>60</v>
      </c>
      <c r="F9" s="138" t="s">
        <v>87</v>
      </c>
      <c r="G9" s="125" t="s">
        <v>67</v>
      </c>
      <c r="H9" s="124" t="s">
        <v>24</v>
      </c>
      <c r="I9" s="124" t="s">
        <v>19</v>
      </c>
      <c r="J9" s="139">
        <v>26748</v>
      </c>
      <c r="K9" s="129" t="s">
        <v>89</v>
      </c>
      <c r="L9" s="130">
        <v>59.9</v>
      </c>
      <c r="M9" s="131"/>
      <c r="N9" s="124">
        <v>60</v>
      </c>
      <c r="O9" s="51">
        <v>65</v>
      </c>
      <c r="P9" s="51">
        <v>72.5</v>
      </c>
      <c r="Q9" s="137"/>
      <c r="R9" s="132">
        <v>60</v>
      </c>
      <c r="S9" s="131">
        <f t="shared" si="0"/>
        <v>0</v>
      </c>
      <c r="T9" s="136"/>
      <c r="U9" s="126" t="s">
        <v>90</v>
      </c>
    </row>
    <row r="10" spans="1:21" s="133" customFormat="1" ht="12.75">
      <c r="A10" s="123"/>
      <c r="B10" s="124">
        <v>1</v>
      </c>
      <c r="C10" s="124" t="s">
        <v>42</v>
      </c>
      <c r="D10" s="124" t="s">
        <v>31</v>
      </c>
      <c r="E10" s="125">
        <v>75</v>
      </c>
      <c r="F10" s="126" t="s">
        <v>102</v>
      </c>
      <c r="G10" s="125" t="s">
        <v>67</v>
      </c>
      <c r="H10" s="124" t="s">
        <v>24</v>
      </c>
      <c r="I10" s="124" t="s">
        <v>19</v>
      </c>
      <c r="J10" s="135" t="s">
        <v>103</v>
      </c>
      <c r="K10" s="134" t="s">
        <v>65</v>
      </c>
      <c r="L10" s="130">
        <v>68.45</v>
      </c>
      <c r="M10" s="131">
        <v>0.7164</v>
      </c>
      <c r="N10" s="159">
        <v>57.5</v>
      </c>
      <c r="O10" s="124">
        <v>60</v>
      </c>
      <c r="P10" s="124">
        <v>62.5</v>
      </c>
      <c r="Q10" s="124"/>
      <c r="R10" s="132">
        <v>62.5</v>
      </c>
      <c r="S10" s="131">
        <f t="shared" si="0"/>
        <v>44.775000000000006</v>
      </c>
      <c r="T10" s="136"/>
      <c r="U10" s="126" t="s">
        <v>94</v>
      </c>
    </row>
    <row r="11" spans="1:21" s="44" customFormat="1" ht="13.5" customHeight="1">
      <c r="A11" s="47"/>
      <c r="B11" s="74"/>
      <c r="C11" s="74"/>
      <c r="D11" s="74"/>
      <c r="E11" s="74"/>
      <c r="F11" s="52"/>
      <c r="G11" s="52" t="s">
        <v>43</v>
      </c>
      <c r="H11" s="52"/>
      <c r="I11" s="74"/>
      <c r="J11" s="77"/>
      <c r="K11" s="74"/>
      <c r="L11" s="78"/>
      <c r="M11" s="79"/>
      <c r="N11" s="74"/>
      <c r="O11" s="74"/>
      <c r="P11" s="74"/>
      <c r="Q11" s="74"/>
      <c r="R11" s="52"/>
      <c r="S11" s="79"/>
      <c r="T11" s="50"/>
      <c r="U11" s="46"/>
    </row>
    <row r="12" spans="1:21" s="44" customFormat="1" ht="12.75">
      <c r="A12" s="47"/>
      <c r="B12" s="104">
        <v>1</v>
      </c>
      <c r="C12" s="104" t="s">
        <v>28</v>
      </c>
      <c r="D12" s="104" t="s">
        <v>31</v>
      </c>
      <c r="E12" s="134">
        <v>60</v>
      </c>
      <c r="F12" s="138" t="s">
        <v>104</v>
      </c>
      <c r="G12" s="125" t="s">
        <v>67</v>
      </c>
      <c r="H12" s="124" t="s">
        <v>24</v>
      </c>
      <c r="I12" s="124" t="s">
        <v>19</v>
      </c>
      <c r="J12" s="135">
        <v>35532</v>
      </c>
      <c r="K12" s="124" t="s">
        <v>65</v>
      </c>
      <c r="L12" s="49">
        <v>59.1</v>
      </c>
      <c r="M12" s="67">
        <v>0.8257</v>
      </c>
      <c r="N12" s="156">
        <v>55</v>
      </c>
      <c r="O12" s="156">
        <v>60</v>
      </c>
      <c r="P12" s="51">
        <v>70</v>
      </c>
      <c r="Q12" s="156"/>
      <c r="R12" s="45">
        <v>60</v>
      </c>
      <c r="S12" s="67">
        <f t="shared" si="0"/>
        <v>49.542</v>
      </c>
      <c r="T12" s="105"/>
      <c r="U12" s="92" t="s">
        <v>105</v>
      </c>
    </row>
    <row r="13" spans="1:21" s="44" customFormat="1" ht="12.75">
      <c r="A13" s="47"/>
      <c r="B13" s="74"/>
      <c r="C13" s="74"/>
      <c r="D13" s="74"/>
      <c r="E13" s="74"/>
      <c r="F13" s="52"/>
      <c r="G13" s="52" t="s">
        <v>45</v>
      </c>
      <c r="H13" s="48"/>
      <c r="I13" s="48"/>
      <c r="J13" s="77"/>
      <c r="K13" s="74"/>
      <c r="L13" s="78"/>
      <c r="M13" s="79"/>
      <c r="N13" s="74"/>
      <c r="O13" s="74"/>
      <c r="P13" s="74"/>
      <c r="Q13" s="74"/>
      <c r="R13" s="52"/>
      <c r="S13" s="67"/>
      <c r="T13" s="50"/>
      <c r="U13" s="48"/>
    </row>
    <row r="14" spans="1:21" s="44" customFormat="1" ht="12.75">
      <c r="A14" s="47"/>
      <c r="B14" s="153">
        <v>0</v>
      </c>
      <c r="C14" s="153" t="s">
        <v>28</v>
      </c>
      <c r="D14" s="153" t="s">
        <v>31</v>
      </c>
      <c r="E14" s="138">
        <v>44</v>
      </c>
      <c r="F14" s="138" t="s">
        <v>119</v>
      </c>
      <c r="G14" s="125" t="s">
        <v>67</v>
      </c>
      <c r="H14" s="153" t="s">
        <v>24</v>
      </c>
      <c r="I14" s="153" t="s">
        <v>19</v>
      </c>
      <c r="J14" s="139">
        <v>39762</v>
      </c>
      <c r="K14" s="126" t="s">
        <v>88</v>
      </c>
      <c r="L14" s="49">
        <v>33</v>
      </c>
      <c r="M14" s="67">
        <v>1.3133</v>
      </c>
      <c r="N14" s="51">
        <v>37.5</v>
      </c>
      <c r="O14" s="51">
        <v>40</v>
      </c>
      <c r="P14" s="51">
        <v>40</v>
      </c>
      <c r="Q14" s="156"/>
      <c r="R14" s="45">
        <v>0</v>
      </c>
      <c r="S14" s="67">
        <f>R14*M14</f>
        <v>0</v>
      </c>
      <c r="T14" s="155"/>
      <c r="U14" s="85" t="s">
        <v>120</v>
      </c>
    </row>
    <row r="15" spans="1:21" s="44" customFormat="1" ht="12.75">
      <c r="A15" s="47"/>
      <c r="B15" s="104">
        <v>1</v>
      </c>
      <c r="C15" s="104" t="s">
        <v>28</v>
      </c>
      <c r="D15" s="104" t="s">
        <v>31</v>
      </c>
      <c r="E15" s="70">
        <v>75</v>
      </c>
      <c r="F15" s="70" t="s">
        <v>135</v>
      </c>
      <c r="G15" s="84" t="s">
        <v>93</v>
      </c>
      <c r="H15" s="156" t="s">
        <v>24</v>
      </c>
      <c r="I15" s="156" t="s">
        <v>19</v>
      </c>
      <c r="J15" s="90">
        <v>31334</v>
      </c>
      <c r="K15" s="124" t="s">
        <v>65</v>
      </c>
      <c r="L15" s="49">
        <v>74.3</v>
      </c>
      <c r="M15" s="67">
        <v>0.6694</v>
      </c>
      <c r="N15" s="156">
        <v>120</v>
      </c>
      <c r="O15" s="156">
        <v>130</v>
      </c>
      <c r="P15" s="156">
        <v>140</v>
      </c>
      <c r="Q15" s="156"/>
      <c r="R15" s="45">
        <v>140</v>
      </c>
      <c r="S15" s="67">
        <f>R15*M15</f>
        <v>93.716</v>
      </c>
      <c r="T15" s="105"/>
      <c r="U15" s="85"/>
    </row>
    <row r="16" spans="1:21" s="44" customFormat="1" ht="12.75">
      <c r="A16" s="47"/>
      <c r="B16" s="104">
        <v>0</v>
      </c>
      <c r="C16" s="104" t="s">
        <v>28</v>
      </c>
      <c r="D16" s="104" t="s">
        <v>31</v>
      </c>
      <c r="E16" s="84">
        <v>125</v>
      </c>
      <c r="F16" s="85" t="s">
        <v>136</v>
      </c>
      <c r="G16" s="84" t="s">
        <v>137</v>
      </c>
      <c r="H16" s="156" t="s">
        <v>24</v>
      </c>
      <c r="I16" s="156" t="s">
        <v>19</v>
      </c>
      <c r="J16" s="107">
        <v>29555</v>
      </c>
      <c r="K16" s="136" t="s">
        <v>65</v>
      </c>
      <c r="L16" s="49">
        <v>122</v>
      </c>
      <c r="M16" s="67">
        <v>0.5249</v>
      </c>
      <c r="N16" s="51">
        <v>150</v>
      </c>
      <c r="O16" s="51">
        <v>155</v>
      </c>
      <c r="P16" s="51">
        <v>155</v>
      </c>
      <c r="Q16" s="156"/>
      <c r="R16" s="45">
        <v>0</v>
      </c>
      <c r="S16" s="67">
        <f>R16*M16</f>
        <v>0</v>
      </c>
      <c r="T16" s="105"/>
      <c r="U16" s="85"/>
    </row>
    <row r="17" spans="1:21" s="44" customFormat="1" ht="12.75">
      <c r="A17" s="47"/>
      <c r="B17" s="74"/>
      <c r="C17" s="74"/>
      <c r="D17" s="74"/>
      <c r="E17" s="74"/>
      <c r="F17" s="45"/>
      <c r="G17" s="52" t="s">
        <v>47</v>
      </c>
      <c r="H17" s="52"/>
      <c r="I17" s="74"/>
      <c r="J17" s="77"/>
      <c r="K17" s="74"/>
      <c r="L17" s="78"/>
      <c r="M17" s="79"/>
      <c r="N17" s="74"/>
      <c r="O17" s="74"/>
      <c r="P17" s="74"/>
      <c r="Q17" s="74"/>
      <c r="R17" s="52"/>
      <c r="S17" s="67">
        <f aca="true" t="shared" si="1" ref="S17:S23">R17*M17</f>
        <v>0</v>
      </c>
      <c r="T17" s="50"/>
      <c r="U17" s="46"/>
    </row>
    <row r="18" spans="1:21" s="44" customFormat="1" ht="12.75">
      <c r="A18" s="47"/>
      <c r="B18" s="110">
        <v>1</v>
      </c>
      <c r="C18" s="156" t="s">
        <v>30</v>
      </c>
      <c r="D18" s="156" t="s">
        <v>31</v>
      </c>
      <c r="E18" s="84">
        <v>75</v>
      </c>
      <c r="F18" s="84" t="s">
        <v>114</v>
      </c>
      <c r="G18" s="84" t="s">
        <v>138</v>
      </c>
      <c r="H18" s="156" t="s">
        <v>24</v>
      </c>
      <c r="I18" s="156" t="s">
        <v>19</v>
      </c>
      <c r="J18" s="87">
        <v>33333</v>
      </c>
      <c r="K18" s="86" t="s">
        <v>65</v>
      </c>
      <c r="L18" s="49">
        <v>72</v>
      </c>
      <c r="M18" s="67">
        <v>0.6867</v>
      </c>
      <c r="N18" s="156">
        <v>145</v>
      </c>
      <c r="O18" s="156">
        <v>150</v>
      </c>
      <c r="P18" s="156">
        <v>155</v>
      </c>
      <c r="Q18" s="110"/>
      <c r="R18" s="45">
        <v>155</v>
      </c>
      <c r="S18" s="67">
        <f t="shared" si="1"/>
        <v>106.43849999999999</v>
      </c>
      <c r="T18" s="111"/>
      <c r="U18" s="147" t="s">
        <v>107</v>
      </c>
    </row>
    <row r="19" spans="1:21" s="44" customFormat="1" ht="12.75">
      <c r="A19" s="47"/>
      <c r="B19" s="110">
        <v>1</v>
      </c>
      <c r="C19" s="110" t="s">
        <v>30</v>
      </c>
      <c r="D19" s="110" t="s">
        <v>31</v>
      </c>
      <c r="E19" s="85">
        <v>100</v>
      </c>
      <c r="F19" s="85" t="s">
        <v>91</v>
      </c>
      <c r="G19" s="92" t="s">
        <v>92</v>
      </c>
      <c r="H19" s="146" t="s">
        <v>24</v>
      </c>
      <c r="I19" s="146" t="s">
        <v>19</v>
      </c>
      <c r="J19" s="107">
        <v>33415</v>
      </c>
      <c r="K19" s="86" t="s">
        <v>65</v>
      </c>
      <c r="L19" s="49">
        <v>92.3</v>
      </c>
      <c r="M19" s="67">
        <v>0.5768</v>
      </c>
      <c r="N19" s="156">
        <v>200</v>
      </c>
      <c r="O19" s="156">
        <v>210</v>
      </c>
      <c r="P19" s="156">
        <v>0</v>
      </c>
      <c r="Q19" s="156"/>
      <c r="R19" s="45">
        <v>210</v>
      </c>
      <c r="S19" s="67">
        <f t="shared" si="1"/>
        <v>121.128</v>
      </c>
      <c r="T19" s="111"/>
      <c r="U19" s="147" t="s">
        <v>107</v>
      </c>
    </row>
    <row r="20" spans="1:21" s="133" customFormat="1" ht="14.25">
      <c r="A20" s="123"/>
      <c r="B20" s="124">
        <v>2</v>
      </c>
      <c r="C20" s="124" t="s">
        <v>30</v>
      </c>
      <c r="D20" s="124" t="s">
        <v>31</v>
      </c>
      <c r="E20" s="125">
        <v>100</v>
      </c>
      <c r="F20" s="126" t="s">
        <v>106</v>
      </c>
      <c r="G20" s="93" t="s">
        <v>93</v>
      </c>
      <c r="H20" s="124" t="s">
        <v>24</v>
      </c>
      <c r="I20" s="124" t="s">
        <v>19</v>
      </c>
      <c r="J20" s="128">
        <v>31692</v>
      </c>
      <c r="K20" s="126" t="s">
        <v>66</v>
      </c>
      <c r="L20" s="130">
        <v>93.85</v>
      </c>
      <c r="M20" s="131">
        <v>0.5717</v>
      </c>
      <c r="N20" s="124">
        <v>180</v>
      </c>
      <c r="O20" s="124">
        <v>190</v>
      </c>
      <c r="P20" s="51">
        <v>200</v>
      </c>
      <c r="Q20" s="124"/>
      <c r="R20" s="132">
        <v>190</v>
      </c>
      <c r="S20" s="131">
        <f t="shared" si="1"/>
        <v>108.62299999999999</v>
      </c>
      <c r="T20" s="136"/>
      <c r="U20" s="147" t="s">
        <v>107</v>
      </c>
    </row>
    <row r="21" spans="1:21" s="44" customFormat="1" ht="12.75">
      <c r="A21" s="47"/>
      <c r="B21" s="108">
        <v>1</v>
      </c>
      <c r="C21" s="156" t="s">
        <v>30</v>
      </c>
      <c r="D21" s="156" t="s">
        <v>31</v>
      </c>
      <c r="E21" s="85">
        <v>110</v>
      </c>
      <c r="F21" s="85" t="s">
        <v>132</v>
      </c>
      <c r="G21" s="125" t="s">
        <v>93</v>
      </c>
      <c r="H21" s="156" t="s">
        <v>24</v>
      </c>
      <c r="I21" s="156" t="s">
        <v>19</v>
      </c>
      <c r="J21" s="107">
        <v>27370</v>
      </c>
      <c r="K21" s="126" t="s">
        <v>131</v>
      </c>
      <c r="L21" s="49">
        <v>109.55</v>
      </c>
      <c r="M21" s="67">
        <v>0.5536</v>
      </c>
      <c r="N21" s="156">
        <v>145</v>
      </c>
      <c r="O21" s="156">
        <v>147.5</v>
      </c>
      <c r="P21" s="156">
        <v>150</v>
      </c>
      <c r="Q21" s="156"/>
      <c r="R21" s="45">
        <v>150</v>
      </c>
      <c r="S21" s="67">
        <f t="shared" si="1"/>
        <v>83.03999999999999</v>
      </c>
      <c r="T21" s="109"/>
      <c r="U21" s="147" t="s">
        <v>107</v>
      </c>
    </row>
    <row r="22" spans="1:21" s="133" customFormat="1" ht="12.75">
      <c r="A22" s="123"/>
      <c r="B22" s="124">
        <v>1</v>
      </c>
      <c r="C22" s="124" t="s">
        <v>30</v>
      </c>
      <c r="D22" s="124" t="s">
        <v>31</v>
      </c>
      <c r="E22" s="125">
        <v>110</v>
      </c>
      <c r="F22" s="125" t="s">
        <v>123</v>
      </c>
      <c r="G22" s="125" t="s">
        <v>93</v>
      </c>
      <c r="H22" s="124" t="s">
        <v>24</v>
      </c>
      <c r="I22" s="124" t="s">
        <v>19</v>
      </c>
      <c r="J22" s="128" t="s">
        <v>124</v>
      </c>
      <c r="K22" s="126" t="s">
        <v>66</v>
      </c>
      <c r="L22" s="130">
        <v>109.9</v>
      </c>
      <c r="M22" s="131">
        <v>0.5366</v>
      </c>
      <c r="N22" s="124">
        <v>170</v>
      </c>
      <c r="O22" s="51">
        <v>175</v>
      </c>
      <c r="P22" s="51">
        <v>180</v>
      </c>
      <c r="Q22" s="124"/>
      <c r="R22" s="132">
        <v>170</v>
      </c>
      <c r="S22" s="131">
        <f t="shared" si="1"/>
        <v>91.222</v>
      </c>
      <c r="T22" s="136"/>
      <c r="U22" s="147" t="s">
        <v>107</v>
      </c>
    </row>
    <row r="23" spans="1:21" s="133" customFormat="1" ht="12.75">
      <c r="A23" s="123"/>
      <c r="B23" s="124">
        <v>1</v>
      </c>
      <c r="C23" s="124" t="s">
        <v>30</v>
      </c>
      <c r="D23" s="124" t="s">
        <v>31</v>
      </c>
      <c r="E23" s="125">
        <v>110</v>
      </c>
      <c r="F23" s="125" t="s">
        <v>125</v>
      </c>
      <c r="G23" s="125" t="s">
        <v>93</v>
      </c>
      <c r="H23" s="125" t="s">
        <v>68</v>
      </c>
      <c r="I23" s="124" t="s">
        <v>19</v>
      </c>
      <c r="J23" s="128">
        <v>23966</v>
      </c>
      <c r="K23" s="126" t="s">
        <v>126</v>
      </c>
      <c r="L23" s="130">
        <v>107.75</v>
      </c>
      <c r="M23" s="131">
        <v>0.6908</v>
      </c>
      <c r="N23" s="124">
        <v>155</v>
      </c>
      <c r="O23" s="124">
        <v>165</v>
      </c>
      <c r="P23" s="51">
        <v>172.5</v>
      </c>
      <c r="Q23" s="124"/>
      <c r="R23" s="132">
        <v>165</v>
      </c>
      <c r="S23" s="131">
        <f t="shared" si="1"/>
        <v>113.982</v>
      </c>
      <c r="T23" s="136"/>
      <c r="U23" s="126" t="s">
        <v>127</v>
      </c>
    </row>
    <row r="24" spans="12:19" s="44" customFormat="1" ht="12.75">
      <c r="L24" s="59"/>
      <c r="M24" s="60"/>
      <c r="R24" s="62"/>
      <c r="S24" s="60"/>
    </row>
    <row r="25" spans="1:33" s="44" customFormat="1" ht="12.75">
      <c r="A25" s="57" t="s">
        <v>32</v>
      </c>
      <c r="F25" s="58" t="s">
        <v>46</v>
      </c>
      <c r="J25" s="59"/>
      <c r="K25" s="60"/>
      <c r="M25" s="61"/>
      <c r="N25" s="61"/>
      <c r="P25" s="62"/>
      <c r="Q25" s="60"/>
      <c r="V25" s="62"/>
      <c r="W25" s="60"/>
      <c r="X25" s="62"/>
      <c r="Y25" s="60"/>
      <c r="AA25" s="61"/>
      <c r="AD25" s="62"/>
      <c r="AE25" s="60"/>
      <c r="AF25" s="62"/>
      <c r="AG25" s="60"/>
    </row>
    <row r="26" spans="1:33" s="44" customFormat="1" ht="12.75">
      <c r="A26" s="57" t="s">
        <v>33</v>
      </c>
      <c r="F26" s="58" t="s">
        <v>62</v>
      </c>
      <c r="J26" s="59"/>
      <c r="K26" s="60"/>
      <c r="M26" s="61"/>
      <c r="N26" s="61"/>
      <c r="P26" s="62"/>
      <c r="Q26" s="60"/>
      <c r="V26" s="62"/>
      <c r="W26" s="60"/>
      <c r="X26" s="62"/>
      <c r="Y26" s="60"/>
      <c r="AA26" s="61"/>
      <c r="AD26" s="62"/>
      <c r="AE26" s="60"/>
      <c r="AF26" s="62"/>
      <c r="AG26" s="60"/>
    </row>
    <row r="27" spans="1:33" s="44" customFormat="1" ht="12.75">
      <c r="A27" s="57" t="s">
        <v>34</v>
      </c>
      <c r="F27" s="58" t="s">
        <v>59</v>
      </c>
      <c r="J27" s="59"/>
      <c r="K27" s="60"/>
      <c r="M27" s="61"/>
      <c r="N27" s="61"/>
      <c r="P27" s="62"/>
      <c r="Q27" s="60"/>
      <c r="V27" s="62"/>
      <c r="W27" s="60"/>
      <c r="X27" s="62"/>
      <c r="Y27" s="60"/>
      <c r="AA27" s="61"/>
      <c r="AD27" s="62"/>
      <c r="AE27" s="60"/>
      <c r="AF27" s="62"/>
      <c r="AG27" s="60"/>
    </row>
    <row r="28" spans="1:33" s="44" customFormat="1" ht="12.75">
      <c r="A28" s="57" t="s">
        <v>36</v>
      </c>
      <c r="F28" s="58" t="s">
        <v>58</v>
      </c>
      <c r="J28" s="59"/>
      <c r="K28" s="60"/>
      <c r="M28" s="61"/>
      <c r="N28" s="61"/>
      <c r="P28" s="62"/>
      <c r="Q28" s="60"/>
      <c r="V28" s="62"/>
      <c r="W28" s="60"/>
      <c r="X28" s="62"/>
      <c r="Y28" s="60"/>
      <c r="AA28" s="61"/>
      <c r="AD28" s="62"/>
      <c r="AE28" s="60"/>
      <c r="AF28" s="62"/>
      <c r="AG28" s="60"/>
    </row>
    <row r="29" spans="1:33" s="44" customFormat="1" ht="12.75">
      <c r="A29" s="57" t="s">
        <v>35</v>
      </c>
      <c r="F29" s="58" t="s">
        <v>37</v>
      </c>
      <c r="J29" s="59"/>
      <c r="K29" s="60"/>
      <c r="M29" s="61"/>
      <c r="N29" s="61"/>
      <c r="P29" s="62"/>
      <c r="Q29" s="60"/>
      <c r="V29" s="62"/>
      <c r="W29" s="60"/>
      <c r="X29" s="62"/>
      <c r="Y29" s="60"/>
      <c r="AA29" s="61"/>
      <c r="AD29" s="62"/>
      <c r="AE29" s="60"/>
      <c r="AF29" s="62"/>
      <c r="AG29" s="60"/>
    </row>
    <row r="30" spans="1:33" s="44" customFormat="1" ht="12.75">
      <c r="A30" s="57" t="s">
        <v>60</v>
      </c>
      <c r="F30" s="58" t="s">
        <v>39</v>
      </c>
      <c r="J30" s="59"/>
      <c r="K30" s="60"/>
      <c r="M30" s="61"/>
      <c r="N30" s="61"/>
      <c r="P30" s="62"/>
      <c r="Q30" s="60"/>
      <c r="V30" s="62"/>
      <c r="W30" s="60"/>
      <c r="X30" s="62"/>
      <c r="Y30" s="60"/>
      <c r="AA30" s="61"/>
      <c r="AD30" s="62"/>
      <c r="AE30" s="60"/>
      <c r="AF30" s="62"/>
      <c r="AG30" s="60"/>
    </row>
    <row r="31" spans="1:33" s="44" customFormat="1" ht="12.75">
      <c r="A31" s="57" t="s">
        <v>61</v>
      </c>
      <c r="F31" s="58" t="s">
        <v>38</v>
      </c>
      <c r="J31" s="59"/>
      <c r="K31" s="60"/>
      <c r="M31" s="61"/>
      <c r="N31" s="61"/>
      <c r="P31" s="62"/>
      <c r="Q31" s="60"/>
      <c r="V31" s="62"/>
      <c r="W31" s="60"/>
      <c r="X31" s="62"/>
      <c r="Y31" s="60"/>
      <c r="AA31" s="61"/>
      <c r="AD31" s="62"/>
      <c r="AE31" s="60"/>
      <c r="AF31" s="62"/>
      <c r="AG31" s="60"/>
    </row>
    <row r="32" spans="1:33" s="44" customFormat="1" ht="12.75">
      <c r="A32" s="57"/>
      <c r="F32" s="58"/>
      <c r="J32" s="59"/>
      <c r="K32" s="60"/>
      <c r="M32" s="61"/>
      <c r="N32" s="61"/>
      <c r="P32" s="62"/>
      <c r="Q32" s="60"/>
      <c r="V32" s="62"/>
      <c r="W32" s="60"/>
      <c r="X32" s="62"/>
      <c r="Y32" s="60"/>
      <c r="AA32" s="61"/>
      <c r="AD32" s="62"/>
      <c r="AE32" s="60"/>
      <c r="AF32" s="62"/>
      <c r="AG32" s="60"/>
    </row>
    <row r="33" spans="1:33" s="44" customFormat="1" ht="12.75">
      <c r="A33" s="57"/>
      <c r="F33" s="58"/>
      <c r="J33" s="59"/>
      <c r="K33" s="60"/>
      <c r="M33" s="61"/>
      <c r="N33" s="61"/>
      <c r="P33" s="62"/>
      <c r="Q33" s="60"/>
      <c r="V33" s="62"/>
      <c r="W33" s="60"/>
      <c r="X33" s="62"/>
      <c r="Y33" s="60"/>
      <c r="AA33" s="61"/>
      <c r="AD33" s="62"/>
      <c r="AE33" s="60"/>
      <c r="AF33" s="62"/>
      <c r="AG33" s="60"/>
    </row>
    <row r="34" spans="1:33" s="44" customFormat="1" ht="12.75">
      <c r="A34" s="57"/>
      <c r="F34" s="58"/>
      <c r="J34" s="59"/>
      <c r="K34" s="60"/>
      <c r="M34" s="61"/>
      <c r="N34" s="61"/>
      <c r="P34" s="62"/>
      <c r="Q34" s="60"/>
      <c r="V34" s="62"/>
      <c r="W34" s="60"/>
      <c r="X34" s="62"/>
      <c r="Y34" s="60"/>
      <c r="AA34" s="61"/>
      <c r="AD34" s="62"/>
      <c r="AE34" s="60"/>
      <c r="AF34" s="62"/>
      <c r="AG34" s="60"/>
    </row>
    <row r="35" spans="10:33" s="44" customFormat="1" ht="12.75">
      <c r="J35" s="59"/>
      <c r="K35" s="60"/>
      <c r="M35" s="61"/>
      <c r="N35" s="61"/>
      <c r="P35" s="62"/>
      <c r="Q35" s="60"/>
      <c r="V35" s="62"/>
      <c r="W35" s="60"/>
      <c r="X35" s="62"/>
      <c r="Y35" s="60"/>
      <c r="AA35" s="61"/>
      <c r="AD35" s="62"/>
      <c r="AE35" s="60"/>
      <c r="AF35" s="62"/>
      <c r="AG35" s="60"/>
    </row>
    <row r="36" spans="10:33" s="44" customFormat="1" ht="12.75">
      <c r="J36" s="59"/>
      <c r="K36" s="60"/>
      <c r="M36" s="61"/>
      <c r="N36" s="61"/>
      <c r="P36" s="62"/>
      <c r="Q36" s="60"/>
      <c r="V36" s="62"/>
      <c r="W36" s="60"/>
      <c r="X36" s="62"/>
      <c r="Y36" s="60"/>
      <c r="AA36" s="61"/>
      <c r="AD36" s="62"/>
      <c r="AE36" s="60"/>
      <c r="AF36" s="62"/>
      <c r="AG36" s="60"/>
    </row>
    <row r="37" spans="10:33" ht="12.75">
      <c r="J37" s="6"/>
      <c r="K37" s="10"/>
      <c r="L37" s="5"/>
      <c r="M37" s="1"/>
      <c r="N37" s="1"/>
      <c r="P37" s="8"/>
      <c r="Q37" s="10"/>
      <c r="S37" s="5"/>
      <c r="V37" s="8"/>
      <c r="W37" s="10"/>
      <c r="X37" s="8"/>
      <c r="Y37" s="10"/>
      <c r="AA37" s="1"/>
      <c r="AD37" s="8"/>
      <c r="AE37" s="10"/>
      <c r="AF37" s="8"/>
      <c r="AG37" s="10"/>
    </row>
    <row r="38" spans="10:33" ht="12.75">
      <c r="J38" s="6"/>
      <c r="K38" s="10"/>
      <c r="L38" s="5"/>
      <c r="M38" s="1"/>
      <c r="N38" s="1"/>
      <c r="P38" s="8"/>
      <c r="Q38" s="10"/>
      <c r="S38" s="5"/>
      <c r="V38" s="8"/>
      <c r="W38" s="10"/>
      <c r="X38" s="8"/>
      <c r="Y38" s="10"/>
      <c r="AA38" s="1"/>
      <c r="AD38" s="8"/>
      <c r="AE38" s="10"/>
      <c r="AF38" s="8"/>
      <c r="AG38" s="10"/>
    </row>
    <row r="39" spans="10:33" ht="12.75">
      <c r="J39" s="6"/>
      <c r="K39" s="10"/>
      <c r="L39" s="5"/>
      <c r="M39" s="1"/>
      <c r="N39" s="1"/>
      <c r="P39" s="8"/>
      <c r="Q39" s="10"/>
      <c r="S39" s="5"/>
      <c r="V39" s="8"/>
      <c r="W39" s="10"/>
      <c r="X39" s="8"/>
      <c r="Y39" s="10"/>
      <c r="AA39" s="1"/>
      <c r="AD39" s="8"/>
      <c r="AE39" s="10"/>
      <c r="AF39" s="8"/>
      <c r="AG39" s="10"/>
    </row>
    <row r="40" spans="10:33" ht="12.75">
      <c r="J40" s="6"/>
      <c r="K40" s="10"/>
      <c r="L40" s="5"/>
      <c r="M40" s="1"/>
      <c r="N40" s="1"/>
      <c r="P40" s="8"/>
      <c r="Q40" s="10"/>
      <c r="S40" s="5"/>
      <c r="V40" s="8"/>
      <c r="W40" s="10"/>
      <c r="X40" s="8"/>
      <c r="Y40" s="10"/>
      <c r="AA40" s="1"/>
      <c r="AD40" s="8"/>
      <c r="AE40" s="10"/>
      <c r="AF40" s="8"/>
      <c r="AG40" s="10"/>
    </row>
    <row r="41" spans="10:33" ht="12.75">
      <c r="J41" s="6"/>
      <c r="K41" s="10"/>
      <c r="L41" s="5"/>
      <c r="M41" s="1"/>
      <c r="N41" s="1"/>
      <c r="P41" s="8"/>
      <c r="Q41" s="10"/>
      <c r="S41" s="5"/>
      <c r="V41" s="8"/>
      <c r="W41" s="10"/>
      <c r="X41" s="8"/>
      <c r="Y41" s="10"/>
      <c r="AA41" s="1"/>
      <c r="AD41" s="8"/>
      <c r="AE41" s="10"/>
      <c r="AF41" s="8"/>
      <c r="AG41" s="10"/>
    </row>
    <row r="42" spans="10:33" ht="12.75">
      <c r="J42" s="6"/>
      <c r="K42" s="10"/>
      <c r="L42" s="5"/>
      <c r="M42" s="1"/>
      <c r="N42" s="1"/>
      <c r="P42" s="8"/>
      <c r="Q42" s="10"/>
      <c r="S42" s="5"/>
      <c r="V42" s="8"/>
      <c r="W42" s="10"/>
      <c r="X42" s="8"/>
      <c r="Y42" s="10"/>
      <c r="AA42" s="1"/>
      <c r="AD42" s="8"/>
      <c r="AE42" s="10"/>
      <c r="AF42" s="8"/>
      <c r="AG42" s="10"/>
    </row>
    <row r="43" spans="10:33" ht="12.75">
      <c r="J43" s="6"/>
      <c r="K43" s="10"/>
      <c r="L43" s="5"/>
      <c r="M43" s="1"/>
      <c r="N43" s="1"/>
      <c r="P43" s="8"/>
      <c r="Q43" s="10"/>
      <c r="S43" s="5"/>
      <c r="V43" s="8"/>
      <c r="W43" s="10"/>
      <c r="X43" s="8"/>
      <c r="Y43" s="10"/>
      <c r="AA43" s="1"/>
      <c r="AD43" s="8"/>
      <c r="AE43" s="10"/>
      <c r="AF43" s="8"/>
      <c r="AG43" s="10"/>
    </row>
  </sheetData>
  <sheetProtection/>
  <mergeCells count="17">
    <mergeCell ref="D2:K2"/>
    <mergeCell ref="A3:A4"/>
    <mergeCell ref="B3:B4"/>
    <mergeCell ref="U3:U4"/>
    <mergeCell ref="C3:C4"/>
    <mergeCell ref="D3:D4"/>
    <mergeCell ref="E3:E4"/>
    <mergeCell ref="F3:F4"/>
    <mergeCell ref="G3:G4"/>
    <mergeCell ref="N3:S3"/>
    <mergeCell ref="T3:T4"/>
    <mergeCell ref="H3:H4"/>
    <mergeCell ref="I3:I4"/>
    <mergeCell ref="J3:J4"/>
    <mergeCell ref="K3:K4"/>
    <mergeCell ref="L3:L4"/>
    <mergeCell ref="M3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B1">
      <selection activeCell="D14" sqref="D14:D15"/>
    </sheetView>
  </sheetViews>
  <sheetFormatPr defaultColWidth="9.00390625" defaultRowHeight="12.75"/>
  <cols>
    <col min="1" max="1" width="4.875" style="5" bestFit="1" customWidth="1"/>
    <col min="2" max="2" width="5.75390625" style="5" customWidth="1"/>
    <col min="3" max="3" width="6.00390625" style="5" bestFit="1" customWidth="1"/>
    <col min="4" max="4" width="5.625" style="5" customWidth="1"/>
    <col min="5" max="5" width="8.875" style="5" customWidth="1"/>
    <col min="6" max="6" width="6.125" style="5" customWidth="1"/>
    <col min="7" max="7" width="25.25390625" style="5" customWidth="1"/>
    <col min="8" max="9" width="21.875" style="5" bestFit="1" customWidth="1"/>
    <col min="10" max="10" width="12.625" style="5" bestFit="1" customWidth="1"/>
    <col min="11" max="11" width="11.625" style="5" customWidth="1"/>
    <col min="12" max="12" width="14.125" style="5" customWidth="1"/>
    <col min="13" max="13" width="7.625" style="6" bestFit="1" customWidth="1"/>
    <col min="14" max="14" width="8.375" style="10" bestFit="1" customWidth="1"/>
    <col min="15" max="17" width="6.00390625" style="5" bestFit="1" customWidth="1"/>
    <col min="18" max="18" width="5.00390625" style="5" customWidth="1"/>
    <col min="19" max="19" width="6.625" style="5" bestFit="1" customWidth="1"/>
    <col min="20" max="20" width="8.625" style="10" bestFit="1" customWidth="1"/>
    <col min="21" max="21" width="11.125" style="5" customWidth="1"/>
    <col min="22" max="22" width="23.875" style="5" customWidth="1"/>
    <col min="23" max="16384" width="9.125" style="5" customWidth="1"/>
  </cols>
  <sheetData>
    <row r="1" spans="1:34" ht="20.25">
      <c r="A1" s="122" t="s">
        <v>75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1:20" s="19" customFormat="1" ht="21" thickBot="1">
      <c r="A2" s="5"/>
      <c r="B2" s="5"/>
      <c r="C2" s="5" t="s">
        <v>23</v>
      </c>
      <c r="D2" s="194" t="s">
        <v>74</v>
      </c>
      <c r="E2" s="194"/>
      <c r="F2" s="194"/>
      <c r="G2" s="194"/>
      <c r="H2" s="194"/>
      <c r="I2" s="194"/>
      <c r="J2" s="194"/>
      <c r="K2" s="194"/>
      <c r="L2" s="20"/>
      <c r="M2" s="21"/>
      <c r="N2" s="22"/>
      <c r="O2" s="20"/>
      <c r="P2" s="20"/>
      <c r="Q2" s="20"/>
      <c r="R2" s="20"/>
      <c r="S2" s="23"/>
      <c r="T2" s="24"/>
    </row>
    <row r="3" spans="1:22" ht="12.75" customHeight="1">
      <c r="A3" s="195" t="s">
        <v>18</v>
      </c>
      <c r="B3" s="195" t="s">
        <v>8</v>
      </c>
      <c r="C3" s="195" t="s">
        <v>69</v>
      </c>
      <c r="D3" s="197" t="s">
        <v>25</v>
      </c>
      <c r="E3" s="197" t="s">
        <v>26</v>
      </c>
      <c r="F3" s="197" t="s">
        <v>2</v>
      </c>
      <c r="G3" s="197" t="s">
        <v>3</v>
      </c>
      <c r="H3" s="197" t="s">
        <v>20</v>
      </c>
      <c r="I3" s="197" t="s">
        <v>10</v>
      </c>
      <c r="J3" s="197" t="s">
        <v>11</v>
      </c>
      <c r="K3" s="197" t="s">
        <v>7</v>
      </c>
      <c r="L3" s="197" t="s">
        <v>4</v>
      </c>
      <c r="M3" s="199" t="s">
        <v>1</v>
      </c>
      <c r="N3" s="201" t="s">
        <v>0</v>
      </c>
      <c r="O3" s="191" t="s">
        <v>27</v>
      </c>
      <c r="P3" s="191"/>
      <c r="Q3" s="191"/>
      <c r="R3" s="191"/>
      <c r="S3" s="191"/>
      <c r="T3" s="191"/>
      <c r="U3" s="192" t="s">
        <v>9</v>
      </c>
      <c r="V3" s="189" t="s">
        <v>44</v>
      </c>
    </row>
    <row r="4" spans="1:22" s="7" customFormat="1" ht="12.75" customHeight="1" thickBot="1">
      <c r="A4" s="196"/>
      <c r="B4" s="196"/>
      <c r="C4" s="196"/>
      <c r="D4" s="198"/>
      <c r="E4" s="198"/>
      <c r="F4" s="198"/>
      <c r="G4" s="198"/>
      <c r="H4" s="198"/>
      <c r="I4" s="198"/>
      <c r="J4" s="198"/>
      <c r="K4" s="198"/>
      <c r="L4" s="198"/>
      <c r="M4" s="200"/>
      <c r="N4" s="202"/>
      <c r="O4" s="15">
        <v>1</v>
      </c>
      <c r="P4" s="15">
        <v>2</v>
      </c>
      <c r="Q4" s="15">
        <v>3</v>
      </c>
      <c r="R4" s="15">
        <v>4</v>
      </c>
      <c r="S4" s="25" t="s">
        <v>6</v>
      </c>
      <c r="T4" s="17" t="s">
        <v>0</v>
      </c>
      <c r="U4" s="193"/>
      <c r="V4" s="190"/>
    </row>
    <row r="5" spans="1:22" s="44" customFormat="1" ht="12.75">
      <c r="A5" s="114"/>
      <c r="B5" s="114"/>
      <c r="C5" s="114"/>
      <c r="D5" s="74"/>
      <c r="E5" s="74"/>
      <c r="F5" s="114"/>
      <c r="G5" s="45"/>
      <c r="H5" s="52" t="s">
        <v>70</v>
      </c>
      <c r="I5" s="52"/>
      <c r="J5" s="74"/>
      <c r="K5" s="77"/>
      <c r="L5" s="74"/>
      <c r="M5" s="78"/>
      <c r="N5" s="79"/>
      <c r="O5" s="74"/>
      <c r="P5" s="74"/>
      <c r="Q5" s="73"/>
      <c r="R5" s="48"/>
      <c r="S5" s="45"/>
      <c r="T5" s="67">
        <f>S5*N5</f>
        <v>0</v>
      </c>
      <c r="U5" s="96"/>
      <c r="V5" s="46"/>
    </row>
    <row r="6" spans="1:22" s="133" customFormat="1" ht="12.75">
      <c r="A6" s="124"/>
      <c r="B6" s="124">
        <v>1</v>
      </c>
      <c r="C6" s="124">
        <v>2</v>
      </c>
      <c r="D6" s="124" t="s">
        <v>28</v>
      </c>
      <c r="E6" s="124" t="s">
        <v>29</v>
      </c>
      <c r="F6" s="127">
        <v>82.5</v>
      </c>
      <c r="G6" s="125" t="s">
        <v>79</v>
      </c>
      <c r="H6" s="134" t="s">
        <v>67</v>
      </c>
      <c r="I6" s="124" t="s">
        <v>24</v>
      </c>
      <c r="J6" s="124" t="s">
        <v>19</v>
      </c>
      <c r="K6" s="135">
        <v>32319</v>
      </c>
      <c r="L6" s="127" t="s">
        <v>66</v>
      </c>
      <c r="M6" s="130">
        <v>81.85</v>
      </c>
      <c r="N6" s="131">
        <v>0.623</v>
      </c>
      <c r="O6" s="124">
        <v>175</v>
      </c>
      <c r="P6" s="166">
        <v>207.5</v>
      </c>
      <c r="Q6" s="166">
        <v>207.5</v>
      </c>
      <c r="R6" s="159"/>
      <c r="S6" s="45">
        <v>175</v>
      </c>
      <c r="T6" s="131">
        <f>S6*N6</f>
        <v>109.025</v>
      </c>
      <c r="U6" s="136"/>
      <c r="V6" s="126" t="s">
        <v>81</v>
      </c>
    </row>
    <row r="7" spans="1:22" s="133" customFormat="1" ht="12.75">
      <c r="A7" s="124"/>
      <c r="B7" s="124">
        <v>1</v>
      </c>
      <c r="C7" s="124">
        <v>3</v>
      </c>
      <c r="D7" s="124" t="s">
        <v>28</v>
      </c>
      <c r="E7" s="124" t="s">
        <v>29</v>
      </c>
      <c r="F7" s="127">
        <v>82.5</v>
      </c>
      <c r="G7" s="125" t="s">
        <v>85</v>
      </c>
      <c r="H7" s="134" t="s">
        <v>67</v>
      </c>
      <c r="I7" s="124" t="s">
        <v>24</v>
      </c>
      <c r="J7" s="124" t="s">
        <v>19</v>
      </c>
      <c r="K7" s="135">
        <v>28873</v>
      </c>
      <c r="L7" s="124" t="s">
        <v>65</v>
      </c>
      <c r="M7" s="130">
        <v>82.4</v>
      </c>
      <c r="N7" s="131">
        <v>0.6198</v>
      </c>
      <c r="O7" s="124">
        <v>210</v>
      </c>
      <c r="P7" s="166">
        <v>240</v>
      </c>
      <c r="Q7" s="124">
        <v>262.5</v>
      </c>
      <c r="R7" s="159"/>
      <c r="S7" s="45">
        <v>262.5</v>
      </c>
      <c r="T7" s="131">
        <f>S7*N7</f>
        <v>162.6975</v>
      </c>
      <c r="U7" s="136"/>
      <c r="V7" s="92" t="s">
        <v>94</v>
      </c>
    </row>
    <row r="8" spans="1:22" s="133" customFormat="1" ht="12.75">
      <c r="A8" s="124"/>
      <c r="B8" s="124">
        <v>1</v>
      </c>
      <c r="C8" s="124">
        <v>2</v>
      </c>
      <c r="D8" s="124" t="s">
        <v>28</v>
      </c>
      <c r="E8" s="124" t="s">
        <v>29</v>
      </c>
      <c r="F8" s="127">
        <v>90</v>
      </c>
      <c r="G8" s="125" t="s">
        <v>80</v>
      </c>
      <c r="H8" s="134" t="s">
        <v>67</v>
      </c>
      <c r="I8" s="124" t="s">
        <v>24</v>
      </c>
      <c r="J8" s="124" t="s">
        <v>19</v>
      </c>
      <c r="K8" s="135">
        <v>31827</v>
      </c>
      <c r="L8" s="127" t="s">
        <v>65</v>
      </c>
      <c r="M8" s="130">
        <v>89.9</v>
      </c>
      <c r="N8" s="131">
        <v>0.5857</v>
      </c>
      <c r="O8" s="166">
        <v>165</v>
      </c>
      <c r="P8" s="166">
        <v>165</v>
      </c>
      <c r="Q8" s="68">
        <v>165</v>
      </c>
      <c r="R8" s="159"/>
      <c r="S8" s="45">
        <v>165</v>
      </c>
      <c r="T8" s="131">
        <f aca="true" t="shared" si="0" ref="T8:T16">S8*N8</f>
        <v>96.6405</v>
      </c>
      <c r="U8" s="136"/>
      <c r="V8" s="126" t="s">
        <v>81</v>
      </c>
    </row>
    <row r="9" spans="1:22" s="44" customFormat="1" ht="12.75">
      <c r="A9" s="114"/>
      <c r="B9" s="114"/>
      <c r="C9" s="114"/>
      <c r="D9" s="74"/>
      <c r="E9" s="74"/>
      <c r="F9" s="114"/>
      <c r="G9" s="45"/>
      <c r="H9" s="52" t="s">
        <v>47</v>
      </c>
      <c r="I9" s="52"/>
      <c r="J9" s="74"/>
      <c r="K9" s="77"/>
      <c r="L9" s="74"/>
      <c r="M9" s="78"/>
      <c r="N9" s="79"/>
      <c r="O9" s="74"/>
      <c r="P9" s="74"/>
      <c r="Q9" s="74"/>
      <c r="R9" s="74"/>
      <c r="S9" s="52"/>
      <c r="T9" s="67">
        <f t="shared" si="0"/>
        <v>0</v>
      </c>
      <c r="U9" s="96"/>
      <c r="V9" s="46"/>
    </row>
    <row r="10" spans="1:22" s="44" customFormat="1" ht="12.75">
      <c r="A10" s="159"/>
      <c r="B10" s="159">
        <v>1</v>
      </c>
      <c r="C10" s="159">
        <v>3</v>
      </c>
      <c r="D10" s="159" t="s">
        <v>30</v>
      </c>
      <c r="E10" s="159" t="s">
        <v>29</v>
      </c>
      <c r="F10" s="127">
        <v>75</v>
      </c>
      <c r="G10" s="125" t="s">
        <v>84</v>
      </c>
      <c r="H10" s="134" t="s">
        <v>67</v>
      </c>
      <c r="I10" s="159" t="s">
        <v>24</v>
      </c>
      <c r="J10" s="159" t="s">
        <v>19</v>
      </c>
      <c r="K10" s="87">
        <v>33055</v>
      </c>
      <c r="L10" s="127" t="s">
        <v>66</v>
      </c>
      <c r="M10" s="171">
        <v>71.25</v>
      </c>
      <c r="N10" s="172">
        <v>0.6923</v>
      </c>
      <c r="O10" s="113">
        <v>190</v>
      </c>
      <c r="P10" s="51">
        <v>210</v>
      </c>
      <c r="Q10" s="51">
        <v>210</v>
      </c>
      <c r="R10" s="113"/>
      <c r="S10" s="170">
        <v>190</v>
      </c>
      <c r="T10" s="67">
        <f t="shared" si="0"/>
        <v>131.537</v>
      </c>
      <c r="U10" s="161"/>
      <c r="V10" s="126" t="s">
        <v>81</v>
      </c>
    </row>
    <row r="11" spans="1:22" s="44" customFormat="1" ht="12.75">
      <c r="A11" s="114"/>
      <c r="B11" s="114">
        <v>1</v>
      </c>
      <c r="C11" s="114">
        <v>3</v>
      </c>
      <c r="D11" s="104" t="s">
        <v>30</v>
      </c>
      <c r="E11" s="104" t="s">
        <v>29</v>
      </c>
      <c r="F11" s="127">
        <v>82.5</v>
      </c>
      <c r="G11" s="125" t="s">
        <v>85</v>
      </c>
      <c r="H11" s="134" t="s">
        <v>67</v>
      </c>
      <c r="I11" s="124" t="s">
        <v>24</v>
      </c>
      <c r="J11" s="124" t="s">
        <v>19</v>
      </c>
      <c r="K11" s="135">
        <v>28873</v>
      </c>
      <c r="L11" s="124" t="s">
        <v>65</v>
      </c>
      <c r="M11" s="130">
        <v>82.4</v>
      </c>
      <c r="N11" s="131">
        <v>0.6198</v>
      </c>
      <c r="O11" s="124">
        <v>210</v>
      </c>
      <c r="P11" s="166">
        <v>240</v>
      </c>
      <c r="Q11" s="124">
        <v>262.5</v>
      </c>
      <c r="R11" s="113"/>
      <c r="S11" s="170">
        <v>262</v>
      </c>
      <c r="T11" s="67">
        <f t="shared" si="0"/>
        <v>162.3876</v>
      </c>
      <c r="U11" s="105">
        <v>3</v>
      </c>
      <c r="V11" s="85" t="s">
        <v>100</v>
      </c>
    </row>
    <row r="12" spans="1:22" s="133" customFormat="1" ht="12.75">
      <c r="A12" s="124"/>
      <c r="B12" s="124">
        <v>1</v>
      </c>
      <c r="C12" s="159">
        <v>2</v>
      </c>
      <c r="D12" s="159" t="s">
        <v>30</v>
      </c>
      <c r="E12" s="159" t="s">
        <v>29</v>
      </c>
      <c r="F12" s="92">
        <v>100</v>
      </c>
      <c r="G12" s="85" t="s">
        <v>141</v>
      </c>
      <c r="H12" s="92" t="s">
        <v>92</v>
      </c>
      <c r="I12" s="159" t="s">
        <v>24</v>
      </c>
      <c r="J12" s="159" t="s">
        <v>19</v>
      </c>
      <c r="K12" s="87">
        <v>31889</v>
      </c>
      <c r="L12" s="92" t="s">
        <v>66</v>
      </c>
      <c r="M12" s="49">
        <v>95.95</v>
      </c>
      <c r="N12" s="67">
        <v>0.5648</v>
      </c>
      <c r="O12" s="159">
        <v>230</v>
      </c>
      <c r="P12" s="159">
        <v>245</v>
      </c>
      <c r="Q12" s="51">
        <v>255</v>
      </c>
      <c r="R12" s="159"/>
      <c r="S12" s="45">
        <v>245</v>
      </c>
      <c r="T12" s="67">
        <f t="shared" si="0"/>
        <v>138.376</v>
      </c>
      <c r="U12" s="161"/>
      <c r="V12" s="92"/>
    </row>
    <row r="13" spans="1:22" s="44" customFormat="1" ht="12.75">
      <c r="A13" s="159"/>
      <c r="B13" s="159">
        <v>1</v>
      </c>
      <c r="C13" s="159">
        <v>3</v>
      </c>
      <c r="D13" s="159" t="s">
        <v>30</v>
      </c>
      <c r="E13" s="159" t="s">
        <v>29</v>
      </c>
      <c r="F13" s="126">
        <v>100</v>
      </c>
      <c r="G13" s="126" t="s">
        <v>116</v>
      </c>
      <c r="H13" s="134" t="s">
        <v>67</v>
      </c>
      <c r="I13" s="159" t="s">
        <v>24</v>
      </c>
      <c r="J13" s="159" t="s">
        <v>19</v>
      </c>
      <c r="K13" s="135">
        <v>31954</v>
      </c>
      <c r="L13" s="126" t="s">
        <v>66</v>
      </c>
      <c r="M13" s="171">
        <v>97</v>
      </c>
      <c r="N13" s="172">
        <v>0.5619</v>
      </c>
      <c r="O13" s="173">
        <v>325</v>
      </c>
      <c r="P13" s="51">
        <v>332.5</v>
      </c>
      <c r="Q13" s="113">
        <v>342.5</v>
      </c>
      <c r="R13" s="173">
        <v>370</v>
      </c>
      <c r="S13" s="170">
        <v>342.5</v>
      </c>
      <c r="T13" s="67">
        <f t="shared" si="0"/>
        <v>192.45074999999997</v>
      </c>
      <c r="U13" s="161">
        <v>2</v>
      </c>
      <c r="V13" s="85" t="s">
        <v>100</v>
      </c>
    </row>
    <row r="14" spans="1:22" s="44" customFormat="1" ht="12.75">
      <c r="A14" s="114"/>
      <c r="B14" s="114">
        <v>2</v>
      </c>
      <c r="C14" s="114">
        <v>3</v>
      </c>
      <c r="D14" s="104" t="s">
        <v>30</v>
      </c>
      <c r="E14" s="104" t="s">
        <v>29</v>
      </c>
      <c r="F14" s="85">
        <v>100</v>
      </c>
      <c r="G14" s="85" t="s">
        <v>140</v>
      </c>
      <c r="H14" s="92" t="s">
        <v>92</v>
      </c>
      <c r="I14" s="153" t="s">
        <v>24</v>
      </c>
      <c r="J14" s="153" t="s">
        <v>19</v>
      </c>
      <c r="K14" s="107">
        <v>33415</v>
      </c>
      <c r="L14" s="86" t="s">
        <v>65</v>
      </c>
      <c r="M14" s="49">
        <v>92.3</v>
      </c>
      <c r="N14" s="67">
        <v>0.5768</v>
      </c>
      <c r="O14" s="173">
        <v>330</v>
      </c>
      <c r="P14" s="159">
        <v>340</v>
      </c>
      <c r="Q14" s="173">
        <v>350</v>
      </c>
      <c r="R14" s="159"/>
      <c r="S14" s="45">
        <v>340</v>
      </c>
      <c r="T14" s="67">
        <f t="shared" si="0"/>
        <v>196.112</v>
      </c>
      <c r="U14" s="105">
        <v>1</v>
      </c>
      <c r="V14" s="92" t="s">
        <v>94</v>
      </c>
    </row>
    <row r="15" spans="1:22" s="133" customFormat="1" ht="12.75">
      <c r="A15" s="124"/>
      <c r="B15" s="124">
        <v>1</v>
      </c>
      <c r="C15" s="124">
        <v>3</v>
      </c>
      <c r="D15" s="159" t="s">
        <v>30</v>
      </c>
      <c r="E15" s="124" t="s">
        <v>29</v>
      </c>
      <c r="F15" s="127">
        <v>125</v>
      </c>
      <c r="G15" s="125" t="s">
        <v>82</v>
      </c>
      <c r="H15" s="134" t="s">
        <v>67</v>
      </c>
      <c r="I15" s="124" t="s">
        <v>24</v>
      </c>
      <c r="J15" s="124" t="s">
        <v>19</v>
      </c>
      <c r="K15" s="135" t="s">
        <v>83</v>
      </c>
      <c r="L15" s="127" t="s">
        <v>65</v>
      </c>
      <c r="M15" s="49">
        <v>111.8</v>
      </c>
      <c r="N15" s="67">
        <v>0.5345</v>
      </c>
      <c r="O15" s="159">
        <v>220</v>
      </c>
      <c r="P15" s="51">
        <v>255</v>
      </c>
      <c r="Q15" s="113">
        <v>257.5</v>
      </c>
      <c r="R15" s="159"/>
      <c r="S15" s="45">
        <v>257.5</v>
      </c>
      <c r="T15" s="131">
        <f>S15*N15</f>
        <v>137.63375</v>
      </c>
      <c r="U15" s="136"/>
      <c r="V15" s="126" t="s">
        <v>81</v>
      </c>
    </row>
    <row r="16" spans="1:22" s="44" customFormat="1" ht="12.75">
      <c r="A16" s="114"/>
      <c r="B16" s="114">
        <v>0</v>
      </c>
      <c r="C16" s="114">
        <v>3</v>
      </c>
      <c r="D16" s="104" t="s">
        <v>30</v>
      </c>
      <c r="E16" s="104" t="s">
        <v>29</v>
      </c>
      <c r="F16" s="92">
        <v>125</v>
      </c>
      <c r="G16" s="85" t="s">
        <v>117</v>
      </c>
      <c r="H16" s="92" t="s">
        <v>92</v>
      </c>
      <c r="I16" s="146" t="s">
        <v>24</v>
      </c>
      <c r="J16" s="114" t="s">
        <v>19</v>
      </c>
      <c r="K16" s="87" t="s">
        <v>118</v>
      </c>
      <c r="L16" s="92" t="s">
        <v>66</v>
      </c>
      <c r="M16" s="49">
        <v>123</v>
      </c>
      <c r="N16" s="67">
        <v>0.5237</v>
      </c>
      <c r="O16" s="51">
        <v>300</v>
      </c>
      <c r="P16" s="51">
        <v>300</v>
      </c>
      <c r="Q16" s="51">
        <v>350</v>
      </c>
      <c r="R16" s="159"/>
      <c r="S16" s="45">
        <v>0</v>
      </c>
      <c r="T16" s="67">
        <f t="shared" si="0"/>
        <v>0</v>
      </c>
      <c r="U16" s="114"/>
      <c r="V16" s="92" t="s">
        <v>94</v>
      </c>
    </row>
    <row r="17" spans="13:20" s="44" customFormat="1" ht="12.75">
      <c r="M17" s="59"/>
      <c r="N17" s="60"/>
      <c r="S17" s="62"/>
      <c r="T17" s="60"/>
    </row>
    <row r="18" spans="1:34" s="44" customFormat="1" ht="12.75">
      <c r="A18" s="57" t="s">
        <v>32</v>
      </c>
      <c r="B18" s="57"/>
      <c r="G18" s="58" t="s">
        <v>46</v>
      </c>
      <c r="K18" s="59"/>
      <c r="L18" s="60"/>
      <c r="N18" s="61"/>
      <c r="O18" s="61"/>
      <c r="Q18" s="62"/>
      <c r="R18" s="60"/>
      <c r="W18" s="62"/>
      <c r="X18" s="60"/>
      <c r="Y18" s="62"/>
      <c r="Z18" s="60"/>
      <c r="AB18" s="61"/>
      <c r="AE18" s="62"/>
      <c r="AF18" s="60"/>
      <c r="AG18" s="62"/>
      <c r="AH18" s="60"/>
    </row>
    <row r="19" spans="1:34" s="44" customFormat="1" ht="12.75">
      <c r="A19" s="57" t="s">
        <v>33</v>
      </c>
      <c r="B19" s="57"/>
      <c r="G19" s="58" t="s">
        <v>62</v>
      </c>
      <c r="K19" s="59"/>
      <c r="L19" s="60"/>
      <c r="N19" s="61"/>
      <c r="O19" s="61"/>
      <c r="Q19" s="62"/>
      <c r="R19" s="60"/>
      <c r="W19" s="62"/>
      <c r="X19" s="60"/>
      <c r="Y19" s="62"/>
      <c r="Z19" s="60"/>
      <c r="AB19" s="61"/>
      <c r="AE19" s="62"/>
      <c r="AF19" s="60"/>
      <c r="AG19" s="62"/>
      <c r="AH19" s="60"/>
    </row>
    <row r="20" spans="1:34" s="44" customFormat="1" ht="12.75">
      <c r="A20" s="57" t="s">
        <v>34</v>
      </c>
      <c r="B20" s="57"/>
      <c r="G20" s="58" t="s">
        <v>59</v>
      </c>
      <c r="K20" s="59"/>
      <c r="L20" s="60"/>
      <c r="N20" s="61"/>
      <c r="O20" s="61"/>
      <c r="Q20" s="62"/>
      <c r="R20" s="60"/>
      <c r="W20" s="62"/>
      <c r="X20" s="60"/>
      <c r="Y20" s="62"/>
      <c r="Z20" s="60"/>
      <c r="AB20" s="61"/>
      <c r="AE20" s="62"/>
      <c r="AF20" s="60"/>
      <c r="AG20" s="62"/>
      <c r="AH20" s="60"/>
    </row>
    <row r="21" spans="1:34" s="44" customFormat="1" ht="12.75">
      <c r="A21" s="57" t="s">
        <v>36</v>
      </c>
      <c r="B21" s="57"/>
      <c r="G21" s="58" t="s">
        <v>58</v>
      </c>
      <c r="K21" s="59"/>
      <c r="L21" s="60"/>
      <c r="N21" s="61"/>
      <c r="O21" s="61"/>
      <c r="Q21" s="62"/>
      <c r="R21" s="60"/>
      <c r="W21" s="62"/>
      <c r="X21" s="60"/>
      <c r="Y21" s="62"/>
      <c r="Z21" s="60"/>
      <c r="AB21" s="61"/>
      <c r="AE21" s="62"/>
      <c r="AF21" s="60"/>
      <c r="AG21" s="62"/>
      <c r="AH21" s="60"/>
    </row>
    <row r="22" spans="1:34" s="44" customFormat="1" ht="12.75">
      <c r="A22" s="57" t="s">
        <v>35</v>
      </c>
      <c r="B22" s="57"/>
      <c r="G22" s="58" t="s">
        <v>37</v>
      </c>
      <c r="K22" s="59"/>
      <c r="L22" s="60"/>
      <c r="N22" s="61"/>
      <c r="O22" s="61"/>
      <c r="Q22" s="62"/>
      <c r="R22" s="60"/>
      <c r="W22" s="62"/>
      <c r="X22" s="60"/>
      <c r="Y22" s="62"/>
      <c r="Z22" s="60"/>
      <c r="AB22" s="61"/>
      <c r="AE22" s="62"/>
      <c r="AF22" s="60"/>
      <c r="AG22" s="62"/>
      <c r="AH22" s="60"/>
    </row>
    <row r="23" spans="1:34" s="44" customFormat="1" ht="12.75">
      <c r="A23" s="57" t="s">
        <v>60</v>
      </c>
      <c r="B23" s="57"/>
      <c r="G23" s="58" t="s">
        <v>39</v>
      </c>
      <c r="K23" s="59"/>
      <c r="L23" s="60"/>
      <c r="N23" s="61"/>
      <c r="O23" s="61"/>
      <c r="Q23" s="62"/>
      <c r="R23" s="60"/>
      <c r="W23" s="62"/>
      <c r="X23" s="60"/>
      <c r="Y23" s="62"/>
      <c r="Z23" s="60"/>
      <c r="AB23" s="61"/>
      <c r="AE23" s="62"/>
      <c r="AF23" s="60"/>
      <c r="AG23" s="62"/>
      <c r="AH23" s="60"/>
    </row>
    <row r="24" spans="1:34" s="44" customFormat="1" ht="12.75">
      <c r="A24" s="57" t="s">
        <v>61</v>
      </c>
      <c r="B24" s="57"/>
      <c r="G24" s="58" t="s">
        <v>38</v>
      </c>
      <c r="K24" s="59"/>
      <c r="L24" s="60"/>
      <c r="N24" s="61"/>
      <c r="O24" s="61"/>
      <c r="Q24" s="62"/>
      <c r="R24" s="60"/>
      <c r="W24" s="62"/>
      <c r="X24" s="60"/>
      <c r="Y24" s="62"/>
      <c r="Z24" s="60"/>
      <c r="AB24" s="61"/>
      <c r="AE24" s="62"/>
      <c r="AF24" s="60"/>
      <c r="AG24" s="62"/>
      <c r="AH24" s="60"/>
    </row>
    <row r="25" spans="1:34" s="44" customFormat="1" ht="12.75">
      <c r="A25" s="57"/>
      <c r="B25" s="57"/>
      <c r="G25" s="58"/>
      <c r="K25" s="59"/>
      <c r="L25" s="60"/>
      <c r="N25" s="61"/>
      <c r="O25" s="61"/>
      <c r="Q25" s="62"/>
      <c r="R25" s="60"/>
      <c r="W25" s="62"/>
      <c r="X25" s="60"/>
      <c r="Y25" s="62"/>
      <c r="Z25" s="60"/>
      <c r="AB25" s="61"/>
      <c r="AE25" s="62"/>
      <c r="AF25" s="60"/>
      <c r="AG25" s="62"/>
      <c r="AH25" s="60"/>
    </row>
    <row r="26" spans="1:34" s="44" customFormat="1" ht="12.75">
      <c r="A26" s="57"/>
      <c r="B26" s="57"/>
      <c r="G26" s="58"/>
      <c r="K26" s="59"/>
      <c r="L26" s="60"/>
      <c r="N26" s="61"/>
      <c r="O26" s="61"/>
      <c r="Q26" s="62"/>
      <c r="R26" s="60"/>
      <c r="W26" s="62"/>
      <c r="X26" s="60"/>
      <c r="Y26" s="62"/>
      <c r="Z26" s="60"/>
      <c r="AB26" s="61"/>
      <c r="AE26" s="62"/>
      <c r="AF26" s="60"/>
      <c r="AG26" s="62"/>
      <c r="AH26" s="60"/>
    </row>
    <row r="27" spans="1:34" s="44" customFormat="1" ht="12.75">
      <c r="A27" s="57"/>
      <c r="B27" s="57"/>
      <c r="G27" s="58"/>
      <c r="K27" s="59"/>
      <c r="L27" s="60"/>
      <c r="N27" s="61"/>
      <c r="O27" s="61"/>
      <c r="Q27" s="62"/>
      <c r="R27" s="60"/>
      <c r="W27" s="62"/>
      <c r="X27" s="60"/>
      <c r="Y27" s="62"/>
      <c r="Z27" s="60"/>
      <c r="AB27" s="61"/>
      <c r="AE27" s="62"/>
      <c r="AF27" s="60"/>
      <c r="AG27" s="62"/>
      <c r="AH27" s="60"/>
    </row>
    <row r="28" spans="11:34" s="44" customFormat="1" ht="12.75">
      <c r="K28" s="59"/>
      <c r="L28" s="60"/>
      <c r="N28" s="61"/>
      <c r="O28" s="61"/>
      <c r="Q28" s="62"/>
      <c r="R28" s="60"/>
      <c r="W28" s="62"/>
      <c r="X28" s="60"/>
      <c r="Y28" s="62"/>
      <c r="Z28" s="60"/>
      <c r="AB28" s="61"/>
      <c r="AE28" s="62"/>
      <c r="AF28" s="60"/>
      <c r="AG28" s="62"/>
      <c r="AH28" s="60"/>
    </row>
    <row r="29" spans="11:34" s="44" customFormat="1" ht="12.75">
      <c r="K29" s="59"/>
      <c r="L29" s="60"/>
      <c r="N29" s="61"/>
      <c r="O29" s="61"/>
      <c r="Q29" s="62"/>
      <c r="R29" s="60"/>
      <c r="W29" s="62"/>
      <c r="X29" s="60"/>
      <c r="Y29" s="62"/>
      <c r="Z29" s="60"/>
      <c r="AB29" s="61"/>
      <c r="AE29" s="62"/>
      <c r="AF29" s="60"/>
      <c r="AG29" s="62"/>
      <c r="AH29" s="60"/>
    </row>
    <row r="30" spans="11:34" ht="12.75">
      <c r="K30" s="6"/>
      <c r="L30" s="10"/>
      <c r="M30" s="5"/>
      <c r="N30" s="1"/>
      <c r="O30" s="1"/>
      <c r="Q30" s="8"/>
      <c r="R30" s="10"/>
      <c r="T30" s="5"/>
      <c r="W30" s="8"/>
      <c r="X30" s="10"/>
      <c r="Y30" s="8"/>
      <c r="Z30" s="10"/>
      <c r="AB30" s="1"/>
      <c r="AE30" s="8"/>
      <c r="AF30" s="10"/>
      <c r="AG30" s="8"/>
      <c r="AH30" s="10"/>
    </row>
    <row r="31" spans="11:34" ht="12.75">
      <c r="K31" s="6"/>
      <c r="L31" s="10"/>
      <c r="M31" s="5"/>
      <c r="N31" s="1"/>
      <c r="O31" s="1"/>
      <c r="Q31" s="8"/>
      <c r="R31" s="10"/>
      <c r="T31" s="5"/>
      <c r="W31" s="8"/>
      <c r="X31" s="10"/>
      <c r="Y31" s="8"/>
      <c r="Z31" s="10"/>
      <c r="AB31" s="1"/>
      <c r="AE31" s="8"/>
      <c r="AF31" s="10"/>
      <c r="AG31" s="8"/>
      <c r="AH31" s="10"/>
    </row>
    <row r="32" spans="11:34" ht="12.75">
      <c r="K32" s="6"/>
      <c r="L32" s="10"/>
      <c r="M32" s="5"/>
      <c r="N32" s="1"/>
      <c r="O32" s="1"/>
      <c r="Q32" s="8"/>
      <c r="R32" s="10"/>
      <c r="T32" s="5"/>
      <c r="W32" s="8"/>
      <c r="X32" s="10"/>
      <c r="Y32" s="8"/>
      <c r="Z32" s="10"/>
      <c r="AB32" s="1"/>
      <c r="AE32" s="8"/>
      <c r="AF32" s="10"/>
      <c r="AG32" s="8"/>
      <c r="AH32" s="10"/>
    </row>
    <row r="33" spans="11:34" ht="12.75">
      <c r="K33" s="6"/>
      <c r="L33" s="10"/>
      <c r="M33" s="5"/>
      <c r="N33" s="1"/>
      <c r="O33" s="1"/>
      <c r="Q33" s="8"/>
      <c r="R33" s="10"/>
      <c r="T33" s="5"/>
      <c r="W33" s="8"/>
      <c r="X33" s="10"/>
      <c r="Y33" s="8"/>
      <c r="Z33" s="10"/>
      <c r="AB33" s="1"/>
      <c r="AE33" s="8"/>
      <c r="AF33" s="10"/>
      <c r="AG33" s="8"/>
      <c r="AH33" s="10"/>
    </row>
    <row r="34" spans="11:34" ht="12.75">
      <c r="K34" s="6"/>
      <c r="L34" s="10"/>
      <c r="M34" s="5"/>
      <c r="N34" s="1"/>
      <c r="O34" s="1"/>
      <c r="Q34" s="8"/>
      <c r="R34" s="10"/>
      <c r="T34" s="5"/>
      <c r="W34" s="8"/>
      <c r="X34" s="10"/>
      <c r="Y34" s="8"/>
      <c r="Z34" s="10"/>
      <c r="AB34" s="1"/>
      <c r="AE34" s="8"/>
      <c r="AF34" s="10"/>
      <c r="AG34" s="8"/>
      <c r="AH34" s="10"/>
    </row>
    <row r="35" spans="11:34" ht="12.75">
      <c r="K35" s="6"/>
      <c r="L35" s="10"/>
      <c r="M35" s="5"/>
      <c r="N35" s="1"/>
      <c r="O35" s="1"/>
      <c r="Q35" s="8"/>
      <c r="R35" s="10"/>
      <c r="T35" s="5"/>
      <c r="W35" s="8"/>
      <c r="X35" s="10"/>
      <c r="Y35" s="8"/>
      <c r="Z35" s="10"/>
      <c r="AB35" s="1"/>
      <c r="AE35" s="8"/>
      <c r="AF35" s="10"/>
      <c r="AG35" s="8"/>
      <c r="AH35" s="10"/>
    </row>
    <row r="36" spans="11:34" ht="12.75">
      <c r="K36" s="6"/>
      <c r="L36" s="10"/>
      <c r="M36" s="5"/>
      <c r="N36" s="1"/>
      <c r="O36" s="1"/>
      <c r="Q36" s="8"/>
      <c r="R36" s="10"/>
      <c r="T36" s="5"/>
      <c r="W36" s="8"/>
      <c r="X36" s="10"/>
      <c r="Y36" s="8"/>
      <c r="Z36" s="10"/>
      <c r="AB36" s="1"/>
      <c r="AE36" s="8"/>
      <c r="AF36" s="10"/>
      <c r="AG36" s="8"/>
      <c r="AH36" s="10"/>
    </row>
  </sheetData>
  <sheetProtection/>
  <mergeCells count="18">
    <mergeCell ref="D2:K2"/>
    <mergeCell ref="A3:A4"/>
    <mergeCell ref="C3:C4"/>
    <mergeCell ref="D3:D4"/>
    <mergeCell ref="E3:E4"/>
    <mergeCell ref="F3:F4"/>
    <mergeCell ref="N3:N4"/>
    <mergeCell ref="O3:T3"/>
    <mergeCell ref="U3:U4"/>
    <mergeCell ref="V3:V4"/>
    <mergeCell ref="B3:B4"/>
    <mergeCell ref="H3:H4"/>
    <mergeCell ref="I3:I4"/>
    <mergeCell ref="J3:J4"/>
    <mergeCell ref="K3:K4"/>
    <mergeCell ref="L3:L4"/>
    <mergeCell ref="M3:M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625" style="5" customWidth="1"/>
    <col min="4" max="4" width="8.875" style="5" bestFit="1" customWidth="1"/>
    <col min="5" max="5" width="5.125" style="5" bestFit="1" customWidth="1"/>
    <col min="6" max="6" width="23.125" style="5" bestFit="1" customWidth="1"/>
    <col min="7" max="8" width="24.25390625" style="5" bestFit="1" customWidth="1"/>
    <col min="9" max="9" width="9.75390625" style="5" bestFit="1" customWidth="1"/>
    <col min="10" max="10" width="10.625" style="5" customWidth="1"/>
    <col min="11" max="11" width="13.875" style="5" customWidth="1"/>
    <col min="12" max="12" width="6.625" style="6" bestFit="1" customWidth="1"/>
    <col min="13" max="13" width="7.00390625" style="10" customWidth="1"/>
    <col min="14" max="16" width="6.00390625" style="5" bestFit="1" customWidth="1"/>
    <col min="17" max="17" width="4.375" style="5" customWidth="1"/>
    <col min="18" max="18" width="7.00390625" style="5" bestFit="1" customWidth="1"/>
    <col min="19" max="19" width="9.625" style="10" bestFit="1" customWidth="1"/>
    <col min="20" max="20" width="11.375" style="5" customWidth="1"/>
    <col min="21" max="21" width="18.125" style="5" customWidth="1"/>
    <col min="22" max="16384" width="9.125" style="5" customWidth="1"/>
  </cols>
  <sheetData>
    <row r="1" spans="1:33" ht="20.25">
      <c r="A1" s="122" t="s">
        <v>75</v>
      </c>
      <c r="B1" s="18"/>
      <c r="D1" s="18"/>
      <c r="E1" s="2"/>
      <c r="F1" s="2"/>
      <c r="G1" s="18"/>
      <c r="H1" s="2"/>
      <c r="I1" s="4"/>
      <c r="K1" s="3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19" s="19" customFormat="1" ht="21" thickBot="1">
      <c r="A2" s="5"/>
      <c r="B2" s="5"/>
      <c r="C2" s="5" t="s">
        <v>23</v>
      </c>
      <c r="D2" s="194" t="s">
        <v>74</v>
      </c>
      <c r="E2" s="194"/>
      <c r="F2" s="194"/>
      <c r="G2" s="194"/>
      <c r="H2" s="194"/>
      <c r="I2" s="194"/>
      <c r="J2" s="194"/>
      <c r="K2" s="194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195" t="s">
        <v>18</v>
      </c>
      <c r="B3" s="197" t="s">
        <v>8</v>
      </c>
      <c r="C3" s="197" t="s">
        <v>25</v>
      </c>
      <c r="D3" s="197" t="s">
        <v>26</v>
      </c>
      <c r="E3" s="197" t="s">
        <v>2</v>
      </c>
      <c r="F3" s="197" t="s">
        <v>3</v>
      </c>
      <c r="G3" s="197" t="s">
        <v>20</v>
      </c>
      <c r="H3" s="197" t="s">
        <v>10</v>
      </c>
      <c r="I3" s="197" t="s">
        <v>11</v>
      </c>
      <c r="J3" s="197" t="s">
        <v>7</v>
      </c>
      <c r="K3" s="197" t="s">
        <v>4</v>
      </c>
      <c r="L3" s="199" t="s">
        <v>1</v>
      </c>
      <c r="M3" s="201" t="s">
        <v>0</v>
      </c>
      <c r="N3" s="191" t="s">
        <v>48</v>
      </c>
      <c r="O3" s="191"/>
      <c r="P3" s="191"/>
      <c r="Q3" s="191"/>
      <c r="R3" s="191"/>
      <c r="S3" s="191"/>
      <c r="T3" s="206" t="s">
        <v>9</v>
      </c>
      <c r="U3" s="189" t="s">
        <v>44</v>
      </c>
    </row>
    <row r="4" spans="1:21" s="7" customFormat="1" ht="12" thickBot="1">
      <c r="A4" s="196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200"/>
      <c r="M4" s="202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207"/>
      <c r="U4" s="205"/>
    </row>
    <row r="5" spans="1:21" ht="12.75">
      <c r="A5" s="29"/>
      <c r="B5" s="30"/>
      <c r="C5" s="30"/>
      <c r="D5" s="30"/>
      <c r="E5" s="30"/>
      <c r="F5" s="30"/>
      <c r="G5" s="97" t="s">
        <v>43</v>
      </c>
      <c r="H5" s="30"/>
      <c r="I5" s="30"/>
      <c r="J5" s="33"/>
      <c r="K5" s="30"/>
      <c r="L5" s="31"/>
      <c r="M5" s="34"/>
      <c r="N5" s="30"/>
      <c r="O5" s="30"/>
      <c r="P5" s="30"/>
      <c r="Q5" s="30"/>
      <c r="R5" s="30"/>
      <c r="S5" s="34"/>
      <c r="T5" s="30"/>
      <c r="U5" s="113"/>
    </row>
    <row r="6" spans="1:21" s="133" customFormat="1" ht="12.75">
      <c r="A6" s="123"/>
      <c r="B6" s="124">
        <v>1</v>
      </c>
      <c r="C6" s="124" t="s">
        <v>28</v>
      </c>
      <c r="D6" s="124" t="s">
        <v>31</v>
      </c>
      <c r="E6" s="138">
        <v>56</v>
      </c>
      <c r="F6" s="151" t="s">
        <v>111</v>
      </c>
      <c r="G6" s="127" t="s">
        <v>97</v>
      </c>
      <c r="H6" s="124" t="s">
        <v>24</v>
      </c>
      <c r="I6" s="124" t="s">
        <v>19</v>
      </c>
      <c r="J6" s="152" t="s">
        <v>112</v>
      </c>
      <c r="K6" s="151" t="s">
        <v>113</v>
      </c>
      <c r="L6" s="130">
        <v>53.5</v>
      </c>
      <c r="M6" s="131">
        <v>0.9218</v>
      </c>
      <c r="N6" s="153">
        <v>92.5</v>
      </c>
      <c r="O6" s="156">
        <v>92.5</v>
      </c>
      <c r="P6" s="164">
        <v>97.5</v>
      </c>
      <c r="Q6" s="164">
        <v>97.5</v>
      </c>
      <c r="R6" s="156"/>
      <c r="S6" s="45">
        <v>92.5</v>
      </c>
      <c r="T6" s="124"/>
      <c r="U6" s="134" t="s">
        <v>98</v>
      </c>
    </row>
    <row r="8" spans="1:33" ht="12.75">
      <c r="A8" s="27" t="s">
        <v>32</v>
      </c>
      <c r="F8" s="26" t="s">
        <v>46</v>
      </c>
      <c r="J8" s="6"/>
      <c r="K8" s="10"/>
      <c r="L8" s="5"/>
      <c r="M8" s="1"/>
      <c r="N8" s="1"/>
      <c r="P8" s="8"/>
      <c r="Q8" s="10"/>
      <c r="S8" s="5"/>
      <c r="V8" s="8"/>
      <c r="W8" s="10"/>
      <c r="X8" s="8"/>
      <c r="Y8" s="10"/>
      <c r="AA8" s="1"/>
      <c r="AD8" s="8"/>
      <c r="AE8" s="10"/>
      <c r="AF8" s="8"/>
      <c r="AG8" s="10"/>
    </row>
    <row r="9" spans="1:33" ht="12.75">
      <c r="A9" s="27" t="s">
        <v>33</v>
      </c>
      <c r="F9" s="26" t="s">
        <v>62</v>
      </c>
      <c r="J9" s="6"/>
      <c r="K9" s="10"/>
      <c r="L9" s="5"/>
      <c r="M9" s="1"/>
      <c r="N9" s="1"/>
      <c r="P9" s="8"/>
      <c r="Q9" s="10"/>
      <c r="S9" s="5"/>
      <c r="V9" s="8"/>
      <c r="W9" s="10"/>
      <c r="X9" s="8"/>
      <c r="Y9" s="10"/>
      <c r="AA9" s="1"/>
      <c r="AD9" s="8"/>
      <c r="AE9" s="10"/>
      <c r="AF9" s="8"/>
      <c r="AG9" s="10"/>
    </row>
    <row r="10" spans="1:33" ht="12.75">
      <c r="A10" s="27" t="s">
        <v>34</v>
      </c>
      <c r="F10" s="26" t="s">
        <v>59</v>
      </c>
      <c r="J10" s="6"/>
      <c r="K10" s="10"/>
      <c r="L10" s="5"/>
      <c r="M10" s="1"/>
      <c r="N10" s="1"/>
      <c r="P10" s="8"/>
      <c r="Q10" s="10"/>
      <c r="S10" s="5"/>
      <c r="V10" s="8"/>
      <c r="W10" s="10"/>
      <c r="X10" s="8"/>
      <c r="Y10" s="10"/>
      <c r="AA10" s="1"/>
      <c r="AD10" s="8"/>
      <c r="AE10" s="10"/>
      <c r="AF10" s="8"/>
      <c r="AG10" s="10"/>
    </row>
    <row r="11" spans="1:33" ht="12.75">
      <c r="A11" s="27" t="s">
        <v>36</v>
      </c>
      <c r="F11" s="26" t="s">
        <v>58</v>
      </c>
      <c r="J11" s="6"/>
      <c r="K11" s="10"/>
      <c r="L11" s="5"/>
      <c r="M11" s="1"/>
      <c r="N11" s="1"/>
      <c r="P11" s="8"/>
      <c r="Q11" s="10"/>
      <c r="S11" s="5"/>
      <c r="V11" s="8"/>
      <c r="W11" s="10"/>
      <c r="X11" s="8"/>
      <c r="Y11" s="10"/>
      <c r="AA11" s="1"/>
      <c r="AD11" s="8"/>
      <c r="AE11" s="10"/>
      <c r="AF11" s="8"/>
      <c r="AG11" s="10"/>
    </row>
    <row r="12" spans="1:33" ht="12.75">
      <c r="A12" s="27" t="s">
        <v>35</v>
      </c>
      <c r="F12" s="26" t="s">
        <v>37</v>
      </c>
      <c r="J12" s="6"/>
      <c r="K12" s="10"/>
      <c r="L12" s="5"/>
      <c r="M12" s="1"/>
      <c r="N12" s="1"/>
      <c r="P12" s="8"/>
      <c r="Q12" s="10"/>
      <c r="S12" s="5"/>
      <c r="V12" s="8"/>
      <c r="W12" s="10"/>
      <c r="X12" s="8"/>
      <c r="Y12" s="10"/>
      <c r="AA12" s="1"/>
      <c r="AD12" s="8"/>
      <c r="AE12" s="10"/>
      <c r="AF12" s="8"/>
      <c r="AG12" s="10"/>
    </row>
    <row r="13" spans="1:33" ht="12.75">
      <c r="A13" s="27" t="s">
        <v>60</v>
      </c>
      <c r="F13" s="26" t="s">
        <v>39</v>
      </c>
      <c r="J13" s="6"/>
      <c r="K13" s="10"/>
      <c r="L13" s="5"/>
      <c r="M13" s="1"/>
      <c r="N13" s="1"/>
      <c r="P13" s="8"/>
      <c r="Q13" s="10"/>
      <c r="S13" s="5"/>
      <c r="V13" s="8"/>
      <c r="W13" s="10"/>
      <c r="X13" s="8"/>
      <c r="Y13" s="10"/>
      <c r="AA13" s="1"/>
      <c r="AD13" s="8"/>
      <c r="AE13" s="10"/>
      <c r="AF13" s="8"/>
      <c r="AG13" s="10"/>
    </row>
    <row r="14" spans="1:33" ht="12.75">
      <c r="A14" s="27" t="s">
        <v>61</v>
      </c>
      <c r="F14" s="26" t="s">
        <v>38</v>
      </c>
      <c r="J14" s="6"/>
      <c r="K14" s="10"/>
      <c r="L14" s="5"/>
      <c r="M14" s="1"/>
      <c r="N14" s="1"/>
      <c r="P14" s="8"/>
      <c r="Q14" s="10"/>
      <c r="S14" s="5"/>
      <c r="V14" s="8"/>
      <c r="W14" s="10"/>
      <c r="X14" s="8"/>
      <c r="Y14" s="10"/>
      <c r="AA14" s="1"/>
      <c r="AD14" s="8"/>
      <c r="AE14" s="10"/>
      <c r="AF14" s="8"/>
      <c r="AG14" s="10"/>
    </row>
    <row r="15" spans="1:33" ht="12.75">
      <c r="A15" s="27"/>
      <c r="F15" s="26"/>
      <c r="J15" s="6"/>
      <c r="K15" s="10"/>
      <c r="L15" s="5"/>
      <c r="M15" s="1"/>
      <c r="N15" s="1"/>
      <c r="P15" s="8"/>
      <c r="Q15" s="10"/>
      <c r="S15" s="5"/>
      <c r="V15" s="8"/>
      <c r="W15" s="10"/>
      <c r="X15" s="8"/>
      <c r="Y15" s="10"/>
      <c r="AA15" s="1"/>
      <c r="AD15" s="8"/>
      <c r="AE15" s="10"/>
      <c r="AF15" s="8"/>
      <c r="AG15" s="10"/>
    </row>
    <row r="16" spans="1:33" ht="12.75">
      <c r="A16" s="27"/>
      <c r="F16" s="26"/>
      <c r="J16" s="6"/>
      <c r="K16" s="10"/>
      <c r="L16" s="5"/>
      <c r="M16" s="1"/>
      <c r="N16" s="1"/>
      <c r="P16" s="8"/>
      <c r="Q16" s="10"/>
      <c r="S16" s="5"/>
      <c r="V16" s="8"/>
      <c r="W16" s="10"/>
      <c r="X16" s="8"/>
      <c r="Y16" s="10"/>
      <c r="AA16" s="1"/>
      <c r="AD16" s="8"/>
      <c r="AE16" s="10"/>
      <c r="AF16" s="8"/>
      <c r="AG16" s="10"/>
    </row>
    <row r="17" spans="1:33" ht="12.75">
      <c r="A17" s="27"/>
      <c r="F17" s="26"/>
      <c r="J17" s="6"/>
      <c r="K17" s="10"/>
      <c r="L17" s="5"/>
      <c r="M17" s="1"/>
      <c r="N17" s="1"/>
      <c r="P17" s="8"/>
      <c r="Q17" s="10"/>
      <c r="S17" s="5"/>
      <c r="V17" s="8"/>
      <c r="W17" s="10"/>
      <c r="X17" s="8"/>
      <c r="Y17" s="10"/>
      <c r="AA17" s="1"/>
      <c r="AD17" s="8"/>
      <c r="AE17" s="10"/>
      <c r="AF17" s="8"/>
      <c r="AG17" s="10"/>
    </row>
    <row r="18" spans="10:33" ht="12.75">
      <c r="J18" s="6"/>
      <c r="K18" s="10"/>
      <c r="L18" s="5"/>
      <c r="M18" s="1"/>
      <c r="N18" s="1"/>
      <c r="P18" s="8"/>
      <c r="Q18" s="10"/>
      <c r="S18" s="5"/>
      <c r="V18" s="8"/>
      <c r="W18" s="10"/>
      <c r="X18" s="8"/>
      <c r="Y18" s="10"/>
      <c r="AA18" s="1"/>
      <c r="AD18" s="8"/>
      <c r="AE18" s="10"/>
      <c r="AF18" s="8"/>
      <c r="AG18" s="10"/>
    </row>
    <row r="19" spans="10:33" ht="12.75">
      <c r="J19" s="6"/>
      <c r="K19" s="10"/>
      <c r="L19" s="5"/>
      <c r="M19" s="1"/>
      <c r="N19" s="1"/>
      <c r="P19" s="8"/>
      <c r="Q19" s="10"/>
      <c r="S19" s="5"/>
      <c r="V19" s="8"/>
      <c r="W19" s="10"/>
      <c r="X19" s="8"/>
      <c r="Y19" s="10"/>
      <c r="AA19" s="1"/>
      <c r="AD19" s="8"/>
      <c r="AE19" s="10"/>
      <c r="AF19" s="8"/>
      <c r="AG19" s="10"/>
    </row>
    <row r="20" spans="10:33" ht="12.75">
      <c r="J20" s="6"/>
      <c r="K20" s="10"/>
      <c r="L20" s="5"/>
      <c r="M20" s="1"/>
      <c r="N20" s="1"/>
      <c r="P20" s="8"/>
      <c r="Q20" s="10"/>
      <c r="S20" s="5"/>
      <c r="V20" s="8"/>
      <c r="W20" s="10"/>
      <c r="X20" s="8"/>
      <c r="Y20" s="10"/>
      <c r="AA20" s="1"/>
      <c r="AD20" s="8"/>
      <c r="AE20" s="10"/>
      <c r="AF20" s="8"/>
      <c r="AG20" s="10"/>
    </row>
    <row r="21" spans="10:33" ht="12.75">
      <c r="J21" s="6"/>
      <c r="K21" s="10"/>
      <c r="L21" s="5"/>
      <c r="M21" s="1"/>
      <c r="N21" s="1"/>
      <c r="P21" s="8"/>
      <c r="Q21" s="10"/>
      <c r="S21" s="5"/>
      <c r="V21" s="8"/>
      <c r="W21" s="10"/>
      <c r="X21" s="8"/>
      <c r="Y21" s="10"/>
      <c r="AA21" s="1"/>
      <c r="AD21" s="8"/>
      <c r="AE21" s="10"/>
      <c r="AF21" s="8"/>
      <c r="AG21" s="10"/>
    </row>
    <row r="22" spans="10:33" ht="12.75">
      <c r="J22" s="6"/>
      <c r="K22" s="10"/>
      <c r="L22" s="5"/>
      <c r="M22" s="1"/>
      <c r="N22" s="1"/>
      <c r="P22" s="8"/>
      <c r="Q22" s="10"/>
      <c r="S22" s="5"/>
      <c r="V22" s="8"/>
      <c r="W22" s="10"/>
      <c r="X22" s="8"/>
      <c r="Y22" s="10"/>
      <c r="AA22" s="1"/>
      <c r="AD22" s="8"/>
      <c r="AE22" s="10"/>
      <c r="AF22" s="8"/>
      <c r="AG22" s="10"/>
    </row>
    <row r="23" spans="10:33" ht="12.75">
      <c r="J23" s="6"/>
      <c r="K23" s="10"/>
      <c r="L23" s="5"/>
      <c r="M23" s="1"/>
      <c r="N23" s="1"/>
      <c r="P23" s="8"/>
      <c r="Q23" s="10"/>
      <c r="S23" s="5"/>
      <c r="V23" s="8"/>
      <c r="W23" s="10"/>
      <c r="X23" s="8"/>
      <c r="Y23" s="10"/>
      <c r="AA23" s="1"/>
      <c r="AD23" s="8"/>
      <c r="AE23" s="10"/>
      <c r="AF23" s="8"/>
      <c r="AG23" s="10"/>
    </row>
    <row r="24" spans="10:33" ht="12.75">
      <c r="J24" s="6"/>
      <c r="K24" s="10"/>
      <c r="L24" s="5"/>
      <c r="M24" s="1"/>
      <c r="N24" s="1"/>
      <c r="P24" s="8"/>
      <c r="Q24" s="10"/>
      <c r="S24" s="5"/>
      <c r="V24" s="8"/>
      <c r="W24" s="10"/>
      <c r="X24" s="8"/>
      <c r="Y24" s="10"/>
      <c r="AA24" s="1"/>
      <c r="AD24" s="8"/>
      <c r="AE24" s="10"/>
      <c r="AF24" s="8"/>
      <c r="AG24" s="10"/>
    </row>
    <row r="25" spans="10:33" ht="12.75">
      <c r="J25" s="6"/>
      <c r="K25" s="10"/>
      <c r="L25" s="5"/>
      <c r="M25" s="1"/>
      <c r="N25" s="1"/>
      <c r="P25" s="8"/>
      <c r="Q25" s="10"/>
      <c r="S25" s="5"/>
      <c r="V25" s="8"/>
      <c r="W25" s="10"/>
      <c r="X25" s="8"/>
      <c r="Y25" s="10"/>
      <c r="AA25" s="1"/>
      <c r="AD25" s="8"/>
      <c r="AE25" s="10"/>
      <c r="AF25" s="8"/>
      <c r="AG25" s="10"/>
    </row>
    <row r="26" spans="10:33" ht="12.75">
      <c r="J26" s="6"/>
      <c r="K26" s="10"/>
      <c r="L26" s="5"/>
      <c r="M26" s="1"/>
      <c r="N26" s="1"/>
      <c r="P26" s="8"/>
      <c r="Q26" s="10"/>
      <c r="S26" s="5"/>
      <c r="V26" s="8"/>
      <c r="W26" s="10"/>
      <c r="X26" s="8"/>
      <c r="Y26" s="10"/>
      <c r="AA26" s="1"/>
      <c r="AD26" s="8"/>
      <c r="AE26" s="10"/>
      <c r="AF26" s="8"/>
      <c r="AG26" s="10"/>
    </row>
  </sheetData>
  <sheetProtection/>
  <mergeCells count="17">
    <mergeCell ref="D2:K2"/>
    <mergeCell ref="U3:U4"/>
    <mergeCell ref="M3:M4"/>
    <mergeCell ref="N3:S3"/>
    <mergeCell ref="T3:T4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00390625" style="5" customWidth="1"/>
    <col min="4" max="4" width="6.875" style="5" customWidth="1"/>
    <col min="5" max="5" width="8.875" style="5" customWidth="1"/>
    <col min="6" max="6" width="6.25390625" style="5" customWidth="1"/>
    <col min="7" max="7" width="22.125" style="5" bestFit="1" customWidth="1"/>
    <col min="8" max="8" width="24.625" style="5" customWidth="1"/>
    <col min="9" max="9" width="24.00390625" style="5" customWidth="1"/>
    <col min="10" max="10" width="12.625" style="5" bestFit="1" customWidth="1"/>
    <col min="11" max="11" width="13.25390625" style="5" bestFit="1" customWidth="1"/>
    <col min="12" max="12" width="18.75390625" style="5" customWidth="1"/>
    <col min="13" max="13" width="6.625" style="6" bestFit="1" customWidth="1"/>
    <col min="14" max="14" width="8.375" style="10" bestFit="1" customWidth="1"/>
    <col min="15" max="17" width="6.00390625" style="5" bestFit="1" customWidth="1"/>
    <col min="18" max="18" width="4.00390625" style="5" bestFit="1" customWidth="1"/>
    <col min="19" max="19" width="6.625" style="5" bestFit="1" customWidth="1"/>
    <col min="20" max="20" width="9.625" style="10" bestFit="1" customWidth="1"/>
    <col min="21" max="21" width="7.625" style="5" customWidth="1"/>
    <col min="22" max="22" width="20.625" style="5" customWidth="1"/>
    <col min="23" max="16384" width="9.125" style="5" customWidth="1"/>
  </cols>
  <sheetData>
    <row r="1" spans="1:34" ht="20.25">
      <c r="A1" s="122" t="s">
        <v>75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1:20" s="19" customFormat="1" ht="21" thickBot="1">
      <c r="A2" s="5"/>
      <c r="B2" s="5"/>
      <c r="C2" s="5" t="s">
        <v>23</v>
      </c>
      <c r="D2" s="194" t="s">
        <v>74</v>
      </c>
      <c r="E2" s="194"/>
      <c r="F2" s="194"/>
      <c r="G2" s="194"/>
      <c r="H2" s="194"/>
      <c r="I2" s="194"/>
      <c r="J2" s="194"/>
      <c r="K2" s="194"/>
      <c r="L2" s="20"/>
      <c r="M2" s="21"/>
      <c r="N2" s="22"/>
      <c r="O2" s="20"/>
      <c r="P2" s="20"/>
      <c r="Q2" s="20"/>
      <c r="R2" s="20"/>
      <c r="S2" s="23"/>
      <c r="T2" s="24"/>
    </row>
    <row r="3" spans="1:22" ht="12.75" customHeight="1">
      <c r="A3" s="195" t="s">
        <v>18</v>
      </c>
      <c r="B3" s="197" t="s">
        <v>8</v>
      </c>
      <c r="C3" s="203" t="s">
        <v>69</v>
      </c>
      <c r="D3" s="197" t="s">
        <v>25</v>
      </c>
      <c r="E3" s="197" t="s">
        <v>26</v>
      </c>
      <c r="F3" s="197" t="s">
        <v>2</v>
      </c>
      <c r="G3" s="197" t="s">
        <v>3</v>
      </c>
      <c r="H3" s="197" t="s">
        <v>20</v>
      </c>
      <c r="I3" s="197" t="s">
        <v>10</v>
      </c>
      <c r="J3" s="197" t="s">
        <v>11</v>
      </c>
      <c r="K3" s="197" t="s">
        <v>7</v>
      </c>
      <c r="L3" s="197" t="s">
        <v>4</v>
      </c>
      <c r="M3" s="199" t="s">
        <v>1</v>
      </c>
      <c r="N3" s="201" t="s">
        <v>0</v>
      </c>
      <c r="O3" s="191" t="s">
        <v>49</v>
      </c>
      <c r="P3" s="191"/>
      <c r="Q3" s="191"/>
      <c r="R3" s="191"/>
      <c r="S3" s="191"/>
      <c r="T3" s="191"/>
      <c r="U3" s="206" t="s">
        <v>9</v>
      </c>
      <c r="V3" s="189" t="s">
        <v>44</v>
      </c>
    </row>
    <row r="4" spans="1:22" s="7" customFormat="1" ht="13.5" customHeight="1" thickBot="1">
      <c r="A4" s="196"/>
      <c r="B4" s="198"/>
      <c r="C4" s="204"/>
      <c r="D4" s="198"/>
      <c r="E4" s="198"/>
      <c r="F4" s="198"/>
      <c r="G4" s="198"/>
      <c r="H4" s="198"/>
      <c r="I4" s="198"/>
      <c r="J4" s="198"/>
      <c r="K4" s="198"/>
      <c r="L4" s="198"/>
      <c r="M4" s="200"/>
      <c r="N4" s="202"/>
      <c r="O4" s="15">
        <v>1</v>
      </c>
      <c r="P4" s="15">
        <v>2</v>
      </c>
      <c r="Q4" s="15">
        <v>3</v>
      </c>
      <c r="R4" s="15">
        <v>4</v>
      </c>
      <c r="S4" s="25" t="s">
        <v>6</v>
      </c>
      <c r="T4" s="17" t="s">
        <v>0</v>
      </c>
      <c r="U4" s="207"/>
      <c r="V4" s="190"/>
    </row>
    <row r="5" spans="1:22" s="44" customFormat="1" ht="12.75">
      <c r="A5" s="47"/>
      <c r="B5" s="48"/>
      <c r="C5" s="103"/>
      <c r="D5" s="48"/>
      <c r="E5" s="48"/>
      <c r="F5" s="48"/>
      <c r="G5" s="48"/>
      <c r="H5" s="42" t="s">
        <v>41</v>
      </c>
      <c r="I5" s="48"/>
      <c r="J5" s="48"/>
      <c r="K5" s="66"/>
      <c r="L5" s="48"/>
      <c r="M5" s="49"/>
      <c r="N5" s="67"/>
      <c r="O5" s="48"/>
      <c r="P5" s="48"/>
      <c r="Q5" s="48"/>
      <c r="R5" s="48"/>
      <c r="S5" s="45"/>
      <c r="T5" s="67"/>
      <c r="U5" s="48"/>
      <c r="V5" s="46"/>
    </row>
    <row r="6" spans="1:22" s="44" customFormat="1" ht="12.75">
      <c r="A6" s="47"/>
      <c r="B6" s="103">
        <v>1</v>
      </c>
      <c r="C6" s="103"/>
      <c r="D6" s="159" t="s">
        <v>42</v>
      </c>
      <c r="E6" s="159" t="s">
        <v>31</v>
      </c>
      <c r="F6" s="84">
        <v>90</v>
      </c>
      <c r="G6" s="85" t="s">
        <v>142</v>
      </c>
      <c r="H6" s="86" t="s">
        <v>67</v>
      </c>
      <c r="I6" s="159" t="s">
        <v>24</v>
      </c>
      <c r="J6" s="159" t="s">
        <v>19</v>
      </c>
      <c r="K6" s="176">
        <v>33411</v>
      </c>
      <c r="L6" s="144" t="s">
        <v>66</v>
      </c>
      <c r="M6" s="49">
        <v>83.95</v>
      </c>
      <c r="N6" s="67"/>
      <c r="O6" s="138">
        <v>150</v>
      </c>
      <c r="P6" s="174">
        <v>162.5</v>
      </c>
      <c r="Q6" s="138">
        <v>162.5</v>
      </c>
      <c r="R6" s="70"/>
      <c r="S6" s="45">
        <v>162.5</v>
      </c>
      <c r="T6" s="67">
        <f aca="true" t="shared" si="0" ref="T6:T13">S6*N6</f>
        <v>0</v>
      </c>
      <c r="U6" s="103"/>
      <c r="V6" s="85" t="s">
        <v>100</v>
      </c>
    </row>
    <row r="7" spans="1:22" s="44" customFormat="1" ht="12.75">
      <c r="A7" s="47"/>
      <c r="B7" s="112"/>
      <c r="C7" s="112"/>
      <c r="D7" s="112"/>
      <c r="E7" s="112"/>
      <c r="F7" s="112"/>
      <c r="G7" s="85"/>
      <c r="H7" s="45" t="s">
        <v>71</v>
      </c>
      <c r="I7" s="112"/>
      <c r="J7" s="112"/>
      <c r="K7" s="107"/>
      <c r="L7" s="107"/>
      <c r="M7" s="49"/>
      <c r="N7" s="67"/>
      <c r="O7" s="112"/>
      <c r="P7" s="112"/>
      <c r="Q7" s="112"/>
      <c r="R7" s="112"/>
      <c r="S7" s="45"/>
      <c r="T7" s="67">
        <v>0</v>
      </c>
      <c r="U7" s="112"/>
      <c r="V7" s="85"/>
    </row>
    <row r="8" spans="1:22" s="44" customFormat="1" ht="12.75">
      <c r="A8" s="47"/>
      <c r="B8" s="103">
        <v>1</v>
      </c>
      <c r="C8" s="103"/>
      <c r="D8" s="103" t="s">
        <v>28</v>
      </c>
      <c r="E8" s="103" t="s">
        <v>31</v>
      </c>
      <c r="F8" s="177">
        <v>52</v>
      </c>
      <c r="G8" s="177" t="s">
        <v>143</v>
      </c>
      <c r="H8" s="86" t="s">
        <v>67</v>
      </c>
      <c r="I8" s="159" t="s">
        <v>24</v>
      </c>
      <c r="J8" s="159" t="s">
        <v>19</v>
      </c>
      <c r="K8" s="178">
        <v>31268</v>
      </c>
      <c r="L8" s="179" t="s">
        <v>65</v>
      </c>
      <c r="M8" s="180">
        <v>50.3</v>
      </c>
      <c r="N8" s="67"/>
      <c r="O8" s="177">
        <v>70</v>
      </c>
      <c r="P8" s="177">
        <v>75</v>
      </c>
      <c r="Q8" s="174">
        <v>80</v>
      </c>
      <c r="R8" s="177"/>
      <c r="S8" s="181">
        <v>75</v>
      </c>
      <c r="T8" s="67">
        <f t="shared" si="0"/>
        <v>0</v>
      </c>
      <c r="U8" s="103"/>
      <c r="V8" s="85" t="s">
        <v>100</v>
      </c>
    </row>
    <row r="9" spans="1:22" s="44" customFormat="1" ht="12.75">
      <c r="A9" s="47"/>
      <c r="B9" s="48"/>
      <c r="C9" s="103"/>
      <c r="D9" s="48"/>
      <c r="E9" s="48"/>
      <c r="F9" s="48"/>
      <c r="G9" s="48"/>
      <c r="H9" s="45" t="s">
        <v>45</v>
      </c>
      <c r="I9" s="48"/>
      <c r="J9" s="48"/>
      <c r="K9" s="66"/>
      <c r="L9" s="48"/>
      <c r="M9" s="49"/>
      <c r="N9" s="67"/>
      <c r="O9" s="48"/>
      <c r="P9" s="48"/>
      <c r="Q9" s="48"/>
      <c r="R9" s="48"/>
      <c r="S9" s="45"/>
      <c r="T9" s="67"/>
      <c r="U9" s="48"/>
      <c r="V9" s="46"/>
    </row>
    <row r="10" spans="1:22" s="44" customFormat="1" ht="12.75">
      <c r="A10" s="47"/>
      <c r="B10" s="153">
        <v>1</v>
      </c>
      <c r="C10" s="153"/>
      <c r="D10" s="153" t="s">
        <v>28</v>
      </c>
      <c r="E10" s="153" t="s">
        <v>31</v>
      </c>
      <c r="F10" s="84">
        <v>90</v>
      </c>
      <c r="G10" s="85" t="s">
        <v>95</v>
      </c>
      <c r="H10" s="84" t="s">
        <v>93</v>
      </c>
      <c r="I10" s="153" t="s">
        <v>24</v>
      </c>
      <c r="J10" s="153" t="s">
        <v>19</v>
      </c>
      <c r="K10" s="107" t="s">
        <v>96</v>
      </c>
      <c r="L10" s="85" t="s">
        <v>66</v>
      </c>
      <c r="M10" s="49">
        <v>87.2</v>
      </c>
      <c r="N10" s="67">
        <v>0.5969</v>
      </c>
      <c r="O10" s="159">
        <v>195</v>
      </c>
      <c r="P10" s="70">
        <v>207.5</v>
      </c>
      <c r="Q10" s="70">
        <v>225</v>
      </c>
      <c r="R10" s="159"/>
      <c r="S10" s="45">
        <v>225</v>
      </c>
      <c r="T10" s="67">
        <f t="shared" si="0"/>
        <v>134.3025</v>
      </c>
      <c r="U10" s="153"/>
      <c r="V10" s="126" t="s">
        <v>78</v>
      </c>
    </row>
    <row r="11" spans="1:22" s="133" customFormat="1" ht="12.75">
      <c r="A11" s="123"/>
      <c r="B11" s="124">
        <v>1</v>
      </c>
      <c r="C11" s="124"/>
      <c r="D11" s="124" t="s">
        <v>28</v>
      </c>
      <c r="E11" s="124" t="s">
        <v>31</v>
      </c>
      <c r="F11" s="125">
        <v>125</v>
      </c>
      <c r="G11" s="126" t="s">
        <v>77</v>
      </c>
      <c r="H11" s="127" t="s">
        <v>67</v>
      </c>
      <c r="I11" s="124" t="s">
        <v>24</v>
      </c>
      <c r="J11" s="124" t="s">
        <v>19</v>
      </c>
      <c r="K11" s="128">
        <v>30102</v>
      </c>
      <c r="L11" s="129" t="s">
        <v>66</v>
      </c>
      <c r="M11" s="130">
        <v>121.85</v>
      </c>
      <c r="N11" s="131">
        <v>0.5251</v>
      </c>
      <c r="O11" s="124">
        <v>275</v>
      </c>
      <c r="P11" s="174">
        <v>287.5</v>
      </c>
      <c r="Q11" s="70">
        <v>0</v>
      </c>
      <c r="R11" s="159"/>
      <c r="S11" s="45">
        <v>275</v>
      </c>
      <c r="T11" s="131">
        <f t="shared" si="0"/>
        <v>144.4025</v>
      </c>
      <c r="U11" s="124"/>
      <c r="V11" s="126" t="s">
        <v>78</v>
      </c>
    </row>
    <row r="12" spans="1:22" s="44" customFormat="1" ht="12.75">
      <c r="A12" s="47"/>
      <c r="B12" s="48"/>
      <c r="C12" s="103"/>
      <c r="D12" s="48"/>
      <c r="E12" s="48"/>
      <c r="F12" s="48"/>
      <c r="G12" s="48"/>
      <c r="H12" s="45" t="s">
        <v>47</v>
      </c>
      <c r="I12" s="48"/>
      <c r="J12" s="48"/>
      <c r="K12" s="66"/>
      <c r="L12" s="48"/>
      <c r="M12" s="49"/>
      <c r="N12" s="67"/>
      <c r="O12" s="48"/>
      <c r="P12" s="48"/>
      <c r="Q12" s="48"/>
      <c r="R12" s="48"/>
      <c r="S12" s="45"/>
      <c r="T12" s="67"/>
      <c r="U12" s="48"/>
      <c r="V12" s="46"/>
    </row>
    <row r="13" spans="1:22" s="44" customFormat="1" ht="12.75">
      <c r="A13" s="47"/>
      <c r="B13" s="103">
        <v>1</v>
      </c>
      <c r="C13" s="103">
        <v>1</v>
      </c>
      <c r="D13" s="103" t="s">
        <v>30</v>
      </c>
      <c r="E13" s="153" t="s">
        <v>29</v>
      </c>
      <c r="F13" s="103">
        <v>89.9</v>
      </c>
      <c r="G13" s="153" t="s">
        <v>100</v>
      </c>
      <c r="H13" s="45" t="s">
        <v>67</v>
      </c>
      <c r="I13" s="103" t="s">
        <v>24</v>
      </c>
      <c r="J13" s="103" t="s">
        <v>19</v>
      </c>
      <c r="K13" s="66">
        <v>32023</v>
      </c>
      <c r="L13" s="129" t="s">
        <v>66</v>
      </c>
      <c r="M13" s="49">
        <v>89.8</v>
      </c>
      <c r="N13" s="67">
        <v>0.557</v>
      </c>
      <c r="O13" s="159">
        <v>317.5</v>
      </c>
      <c r="P13" s="174">
        <v>341.5</v>
      </c>
      <c r="Q13" s="174">
        <v>350</v>
      </c>
      <c r="R13" s="159"/>
      <c r="S13" s="45">
        <v>317.5</v>
      </c>
      <c r="T13" s="67">
        <f t="shared" si="0"/>
        <v>176.84750000000003</v>
      </c>
      <c r="U13" s="103"/>
      <c r="V13" s="126" t="s">
        <v>78</v>
      </c>
    </row>
    <row r="14" spans="13:22" s="44" customFormat="1" ht="12.75">
      <c r="M14" s="59"/>
      <c r="N14" s="60"/>
      <c r="T14" s="60"/>
      <c r="V14" s="74"/>
    </row>
    <row r="15" spans="1:34" s="44" customFormat="1" ht="12.75">
      <c r="A15" s="57" t="s">
        <v>32</v>
      </c>
      <c r="G15" s="58" t="s">
        <v>46</v>
      </c>
      <c r="K15" s="59"/>
      <c r="L15" s="60"/>
      <c r="N15" s="61"/>
      <c r="O15" s="61"/>
      <c r="Q15" s="62"/>
      <c r="R15" s="60"/>
      <c r="W15" s="62"/>
      <c r="X15" s="60"/>
      <c r="Y15" s="62"/>
      <c r="Z15" s="60"/>
      <c r="AB15" s="61"/>
      <c r="AE15" s="62"/>
      <c r="AF15" s="60"/>
      <c r="AG15" s="62"/>
      <c r="AH15" s="60"/>
    </row>
    <row r="16" spans="1:34" s="44" customFormat="1" ht="12.75">
      <c r="A16" s="57" t="s">
        <v>33</v>
      </c>
      <c r="G16" s="58" t="s">
        <v>62</v>
      </c>
      <c r="K16" s="59"/>
      <c r="L16" s="60"/>
      <c r="N16" s="61"/>
      <c r="O16" s="61"/>
      <c r="Q16" s="62"/>
      <c r="R16" s="60"/>
      <c r="W16" s="62"/>
      <c r="X16" s="60"/>
      <c r="Y16" s="62"/>
      <c r="Z16" s="60"/>
      <c r="AB16" s="61"/>
      <c r="AE16" s="62"/>
      <c r="AF16" s="60"/>
      <c r="AG16" s="62"/>
      <c r="AH16" s="60"/>
    </row>
    <row r="17" spans="1:34" s="44" customFormat="1" ht="12.75">
      <c r="A17" s="57" t="s">
        <v>34</v>
      </c>
      <c r="G17" s="58" t="s">
        <v>59</v>
      </c>
      <c r="K17" s="59"/>
      <c r="L17" s="60"/>
      <c r="N17" s="61"/>
      <c r="O17" s="61"/>
      <c r="Q17" s="62"/>
      <c r="R17" s="60"/>
      <c r="W17" s="62"/>
      <c r="X17" s="60"/>
      <c r="Y17" s="62"/>
      <c r="Z17" s="60"/>
      <c r="AB17" s="61"/>
      <c r="AE17" s="62"/>
      <c r="AF17" s="60"/>
      <c r="AG17" s="62"/>
      <c r="AH17" s="60"/>
    </row>
    <row r="18" spans="1:34" s="44" customFormat="1" ht="12.75">
      <c r="A18" s="57" t="s">
        <v>36</v>
      </c>
      <c r="G18" s="58" t="s">
        <v>58</v>
      </c>
      <c r="K18" s="59"/>
      <c r="L18" s="60"/>
      <c r="N18" s="61"/>
      <c r="O18" s="61"/>
      <c r="Q18" s="62"/>
      <c r="R18" s="60"/>
      <c r="W18" s="62"/>
      <c r="X18" s="60"/>
      <c r="Y18" s="62"/>
      <c r="Z18" s="60"/>
      <c r="AB18" s="61"/>
      <c r="AE18" s="62"/>
      <c r="AF18" s="60"/>
      <c r="AG18" s="62"/>
      <c r="AH18" s="60"/>
    </row>
    <row r="19" spans="1:34" ht="12.75">
      <c r="A19" s="27" t="s">
        <v>35</v>
      </c>
      <c r="G19" s="26" t="s">
        <v>37</v>
      </c>
      <c r="K19" s="6"/>
      <c r="L19" s="10"/>
      <c r="M19" s="5"/>
      <c r="N19" s="1"/>
      <c r="O19" s="1"/>
      <c r="Q19" s="8"/>
      <c r="R19" s="10"/>
      <c r="T19" s="5"/>
      <c r="W19" s="8"/>
      <c r="X19" s="10"/>
      <c r="Y19" s="8"/>
      <c r="Z19" s="10"/>
      <c r="AB19" s="1"/>
      <c r="AE19" s="8"/>
      <c r="AF19" s="10"/>
      <c r="AG19" s="8"/>
      <c r="AH19" s="10"/>
    </row>
    <row r="20" spans="1:34" ht="12.75">
      <c r="A20" s="27" t="s">
        <v>60</v>
      </c>
      <c r="G20" s="26" t="s">
        <v>39</v>
      </c>
      <c r="K20" s="6"/>
      <c r="L20" s="10"/>
      <c r="M20" s="5"/>
      <c r="N20" s="1"/>
      <c r="O20" s="1"/>
      <c r="Q20" s="8"/>
      <c r="R20" s="10"/>
      <c r="T20" s="5"/>
      <c r="W20" s="8"/>
      <c r="X20" s="10"/>
      <c r="Y20" s="8"/>
      <c r="Z20" s="10"/>
      <c r="AB20" s="1"/>
      <c r="AE20" s="8"/>
      <c r="AF20" s="10"/>
      <c r="AG20" s="8"/>
      <c r="AH20" s="10"/>
    </row>
    <row r="21" spans="1:34" ht="12.75">
      <c r="A21" s="27" t="s">
        <v>61</v>
      </c>
      <c r="G21" s="26" t="s">
        <v>38</v>
      </c>
      <c r="K21" s="6"/>
      <c r="L21" s="10"/>
      <c r="M21" s="5"/>
      <c r="N21" s="1"/>
      <c r="O21" s="1"/>
      <c r="Q21" s="8"/>
      <c r="R21" s="10"/>
      <c r="T21" s="5"/>
      <c r="W21" s="8"/>
      <c r="X21" s="10"/>
      <c r="Y21" s="8"/>
      <c r="Z21" s="10"/>
      <c r="AB21" s="1"/>
      <c r="AE21" s="8"/>
      <c r="AF21" s="10"/>
      <c r="AG21" s="8"/>
      <c r="AH21" s="10"/>
    </row>
    <row r="22" spans="1:34" ht="12.75">
      <c r="A22" s="27"/>
      <c r="G22" s="26"/>
      <c r="K22" s="6"/>
      <c r="L22" s="10"/>
      <c r="M22" s="5"/>
      <c r="N22" s="1"/>
      <c r="O22" s="1"/>
      <c r="Q22" s="8"/>
      <c r="R22" s="10"/>
      <c r="T22" s="5"/>
      <c r="W22" s="8"/>
      <c r="X22" s="10"/>
      <c r="Y22" s="8"/>
      <c r="Z22" s="10"/>
      <c r="AB22" s="1"/>
      <c r="AE22" s="8"/>
      <c r="AF22" s="10"/>
      <c r="AG22" s="8"/>
      <c r="AH22" s="10"/>
    </row>
    <row r="23" spans="1:34" ht="12.75">
      <c r="A23" s="27"/>
      <c r="G23" s="26"/>
      <c r="K23" s="6"/>
      <c r="L23" s="10"/>
      <c r="M23" s="5"/>
      <c r="N23" s="1"/>
      <c r="O23" s="1"/>
      <c r="Q23" s="8"/>
      <c r="R23" s="10"/>
      <c r="T23" s="5"/>
      <c r="W23" s="8"/>
      <c r="X23" s="10"/>
      <c r="Y23" s="8"/>
      <c r="Z23" s="10"/>
      <c r="AB23" s="1"/>
      <c r="AE23" s="8"/>
      <c r="AF23" s="10"/>
      <c r="AG23" s="8"/>
      <c r="AH23" s="10"/>
    </row>
    <row r="24" spans="1:34" ht="12.75">
      <c r="A24" s="27"/>
      <c r="G24" s="26"/>
      <c r="K24" s="6"/>
      <c r="L24" s="10"/>
      <c r="M24" s="5"/>
      <c r="N24" s="1"/>
      <c r="O24" s="1"/>
      <c r="Q24" s="8"/>
      <c r="R24" s="10"/>
      <c r="T24" s="5"/>
      <c r="W24" s="8"/>
      <c r="X24" s="10"/>
      <c r="Y24" s="8"/>
      <c r="Z24" s="10"/>
      <c r="AB24" s="1"/>
      <c r="AE24" s="8"/>
      <c r="AF24" s="10"/>
      <c r="AG24" s="8"/>
      <c r="AH24" s="10"/>
    </row>
    <row r="25" spans="11:34" ht="12.75">
      <c r="K25" s="6"/>
      <c r="L25" s="10"/>
      <c r="M25" s="5"/>
      <c r="N25" s="1"/>
      <c r="O25" s="1"/>
      <c r="Q25" s="8"/>
      <c r="R25" s="10"/>
      <c r="T25" s="5"/>
      <c r="W25" s="8"/>
      <c r="X25" s="10"/>
      <c r="Y25" s="8"/>
      <c r="Z25" s="10"/>
      <c r="AB25" s="1"/>
      <c r="AE25" s="8"/>
      <c r="AF25" s="10"/>
      <c r="AG25" s="8"/>
      <c r="AH25" s="10"/>
    </row>
    <row r="26" spans="11:34" ht="12.75">
      <c r="K26" s="6"/>
      <c r="L26" s="10"/>
      <c r="M26" s="5"/>
      <c r="N26" s="1"/>
      <c r="O26" s="1"/>
      <c r="Q26" s="8"/>
      <c r="R26" s="10"/>
      <c r="T26" s="5"/>
      <c r="W26" s="8"/>
      <c r="X26" s="10"/>
      <c r="Y26" s="8"/>
      <c r="Z26" s="10"/>
      <c r="AB26" s="1"/>
      <c r="AE26" s="8"/>
      <c r="AF26" s="10"/>
      <c r="AG26" s="8"/>
      <c r="AH26" s="10"/>
    </row>
    <row r="27" spans="11:34" ht="12.75">
      <c r="K27" s="6"/>
      <c r="L27" s="10"/>
      <c r="M27" s="5"/>
      <c r="N27" s="1"/>
      <c r="O27" s="1"/>
      <c r="Q27" s="8"/>
      <c r="R27" s="10"/>
      <c r="T27" s="5"/>
      <c r="W27" s="8"/>
      <c r="X27" s="10"/>
      <c r="Y27" s="8"/>
      <c r="Z27" s="10"/>
      <c r="AB27" s="1"/>
      <c r="AE27" s="8"/>
      <c r="AF27" s="10"/>
      <c r="AG27" s="8"/>
      <c r="AH27" s="10"/>
    </row>
    <row r="28" spans="11:34" ht="12.75">
      <c r="K28" s="6"/>
      <c r="L28" s="10"/>
      <c r="M28" s="5"/>
      <c r="N28" s="1"/>
      <c r="O28" s="1"/>
      <c r="Q28" s="8"/>
      <c r="R28" s="10"/>
      <c r="T28" s="5"/>
      <c r="W28" s="8"/>
      <c r="X28" s="10"/>
      <c r="Y28" s="8"/>
      <c r="Z28" s="10"/>
      <c r="AB28" s="1"/>
      <c r="AE28" s="8"/>
      <c r="AF28" s="10"/>
      <c r="AG28" s="8"/>
      <c r="AH28" s="10"/>
    </row>
    <row r="29" spans="11:34" ht="12.75">
      <c r="K29" s="6"/>
      <c r="L29" s="10"/>
      <c r="M29" s="5"/>
      <c r="N29" s="1"/>
      <c r="O29" s="1"/>
      <c r="Q29" s="8"/>
      <c r="R29" s="10"/>
      <c r="T29" s="5"/>
      <c r="W29" s="8"/>
      <c r="X29" s="10"/>
      <c r="Y29" s="8"/>
      <c r="Z29" s="10"/>
      <c r="AB29" s="1"/>
      <c r="AE29" s="8"/>
      <c r="AF29" s="10"/>
      <c r="AG29" s="8"/>
      <c r="AH29" s="10"/>
    </row>
    <row r="30" spans="11:34" ht="12.75">
      <c r="K30" s="6"/>
      <c r="L30" s="10"/>
      <c r="M30" s="5"/>
      <c r="N30" s="1"/>
      <c r="O30" s="1"/>
      <c r="Q30" s="8"/>
      <c r="R30" s="10"/>
      <c r="T30" s="5"/>
      <c r="W30" s="8"/>
      <c r="X30" s="10"/>
      <c r="Y30" s="8"/>
      <c r="Z30" s="10"/>
      <c r="AB30" s="1"/>
      <c r="AE30" s="8"/>
      <c r="AF30" s="10"/>
      <c r="AG30" s="8"/>
      <c r="AH30" s="10"/>
    </row>
    <row r="31" spans="11:34" ht="12.75">
      <c r="K31" s="6"/>
      <c r="L31" s="10"/>
      <c r="M31" s="5"/>
      <c r="N31" s="1"/>
      <c r="O31" s="1"/>
      <c r="Q31" s="8"/>
      <c r="R31" s="10"/>
      <c r="T31" s="5"/>
      <c r="W31" s="8"/>
      <c r="X31" s="10"/>
      <c r="Y31" s="8"/>
      <c r="Z31" s="10"/>
      <c r="AB31" s="1"/>
      <c r="AE31" s="8"/>
      <c r="AF31" s="10"/>
      <c r="AG31" s="8"/>
      <c r="AH31" s="10"/>
    </row>
    <row r="32" spans="11:34" ht="12.75">
      <c r="K32" s="6"/>
      <c r="L32" s="10"/>
      <c r="M32" s="5"/>
      <c r="N32" s="1"/>
      <c r="O32" s="1"/>
      <c r="Q32" s="8"/>
      <c r="R32" s="10"/>
      <c r="T32" s="5"/>
      <c r="W32" s="8"/>
      <c r="X32" s="10"/>
      <c r="Y32" s="8"/>
      <c r="Z32" s="10"/>
      <c r="AB32" s="1"/>
      <c r="AE32" s="8"/>
      <c r="AF32" s="10"/>
      <c r="AG32" s="8"/>
      <c r="AH32" s="10"/>
    </row>
    <row r="33" spans="11:34" ht="12.75">
      <c r="K33" s="6"/>
      <c r="L33" s="10"/>
      <c r="M33" s="5"/>
      <c r="N33" s="1"/>
      <c r="O33" s="1"/>
      <c r="Q33" s="8"/>
      <c r="R33" s="10"/>
      <c r="T33" s="5"/>
      <c r="W33" s="8"/>
      <c r="X33" s="10"/>
      <c r="Y33" s="8"/>
      <c r="Z33" s="10"/>
      <c r="AB33" s="1"/>
      <c r="AE33" s="8"/>
      <c r="AF33" s="10"/>
      <c r="AG33" s="8"/>
      <c r="AH33" s="10"/>
    </row>
  </sheetData>
  <sheetProtection/>
  <mergeCells count="18">
    <mergeCell ref="D2:K2"/>
    <mergeCell ref="A3:A4"/>
    <mergeCell ref="B3:B4"/>
    <mergeCell ref="D3:D4"/>
    <mergeCell ref="E3:E4"/>
    <mergeCell ref="F3:F4"/>
    <mergeCell ref="C3:C4"/>
    <mergeCell ref="V3:V4"/>
    <mergeCell ref="G3:G4"/>
    <mergeCell ref="N3:N4"/>
    <mergeCell ref="O3:T3"/>
    <mergeCell ref="U3:U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5.625" style="5" customWidth="1"/>
    <col min="4" max="4" width="8.875" style="5" customWidth="1"/>
    <col min="5" max="5" width="6.125" style="5" customWidth="1"/>
    <col min="6" max="6" width="26.625" style="5" customWidth="1"/>
    <col min="7" max="8" width="21.875" style="5" bestFit="1" customWidth="1"/>
    <col min="9" max="9" width="12.625" style="5" bestFit="1" customWidth="1"/>
    <col min="10" max="10" width="11.625" style="5" customWidth="1"/>
    <col min="11" max="11" width="14.125" style="5" customWidth="1"/>
    <col min="12" max="12" width="7.625" style="6" bestFit="1" customWidth="1"/>
    <col min="13" max="13" width="6.625" style="10" bestFit="1" customWidth="1"/>
    <col min="14" max="16" width="6.00390625" style="5" bestFit="1" customWidth="1"/>
    <col min="17" max="17" width="2.75390625" style="5" customWidth="1"/>
    <col min="18" max="18" width="6.625" style="5" bestFit="1" customWidth="1"/>
    <col min="19" max="19" width="8.625" style="10" bestFit="1" customWidth="1"/>
    <col min="20" max="20" width="11.125" style="5" customWidth="1"/>
    <col min="21" max="21" width="25.125" style="5" customWidth="1"/>
    <col min="22" max="16384" width="9.125" style="5" customWidth="1"/>
  </cols>
  <sheetData>
    <row r="1" spans="1:33" ht="20.25">
      <c r="A1" s="122" t="s">
        <v>75</v>
      </c>
      <c r="B1" s="18"/>
      <c r="D1" s="18"/>
      <c r="E1" s="2"/>
      <c r="F1" s="2"/>
      <c r="G1" s="18"/>
      <c r="H1" s="2"/>
      <c r="I1" s="4"/>
      <c r="K1" s="3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19" s="19" customFormat="1" ht="21" thickBot="1">
      <c r="A2" s="5"/>
      <c r="B2" s="5"/>
      <c r="C2" s="5" t="s">
        <v>23</v>
      </c>
      <c r="D2" s="194" t="s">
        <v>74</v>
      </c>
      <c r="E2" s="194"/>
      <c r="F2" s="194"/>
      <c r="G2" s="194"/>
      <c r="H2" s="194"/>
      <c r="I2" s="194"/>
      <c r="J2" s="194"/>
      <c r="K2" s="194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195" t="s">
        <v>18</v>
      </c>
      <c r="B3" s="195" t="s">
        <v>8</v>
      </c>
      <c r="C3" s="197" t="s">
        <v>25</v>
      </c>
      <c r="D3" s="197" t="s">
        <v>26</v>
      </c>
      <c r="E3" s="197" t="s">
        <v>2</v>
      </c>
      <c r="F3" s="197" t="s">
        <v>3</v>
      </c>
      <c r="G3" s="197" t="s">
        <v>20</v>
      </c>
      <c r="H3" s="197" t="s">
        <v>10</v>
      </c>
      <c r="I3" s="197" t="s">
        <v>11</v>
      </c>
      <c r="J3" s="197" t="s">
        <v>7</v>
      </c>
      <c r="K3" s="197" t="s">
        <v>4</v>
      </c>
      <c r="L3" s="199" t="s">
        <v>1</v>
      </c>
      <c r="M3" s="201" t="s">
        <v>0</v>
      </c>
      <c r="N3" s="191" t="s">
        <v>27</v>
      </c>
      <c r="O3" s="191"/>
      <c r="P3" s="191"/>
      <c r="Q3" s="191"/>
      <c r="R3" s="191"/>
      <c r="S3" s="191"/>
      <c r="T3" s="192" t="s">
        <v>9</v>
      </c>
      <c r="U3" s="189" t="s">
        <v>44</v>
      </c>
    </row>
    <row r="4" spans="1:21" s="7" customFormat="1" ht="12" thickBot="1">
      <c r="A4" s="196"/>
      <c r="B4" s="196"/>
      <c r="C4" s="198"/>
      <c r="D4" s="198"/>
      <c r="E4" s="198"/>
      <c r="F4" s="198"/>
      <c r="G4" s="198"/>
      <c r="H4" s="198"/>
      <c r="I4" s="198"/>
      <c r="J4" s="198"/>
      <c r="K4" s="198"/>
      <c r="L4" s="200"/>
      <c r="M4" s="202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193"/>
      <c r="U4" s="190"/>
    </row>
    <row r="5" spans="1:21" s="44" customFormat="1" ht="12.75">
      <c r="A5" s="47"/>
      <c r="B5" s="74"/>
      <c r="C5" s="74"/>
      <c r="D5" s="74"/>
      <c r="E5" s="115"/>
      <c r="F5" s="52"/>
      <c r="G5" s="52" t="s">
        <v>47</v>
      </c>
      <c r="H5" s="52"/>
      <c r="I5" s="74"/>
      <c r="J5" s="77"/>
      <c r="K5" s="74"/>
      <c r="L5" s="78"/>
      <c r="M5" s="79"/>
      <c r="N5" s="74"/>
      <c r="O5" s="74"/>
      <c r="P5" s="74"/>
      <c r="Q5" s="74"/>
      <c r="R5" s="52"/>
      <c r="S5" s="79"/>
      <c r="T5" s="94"/>
      <c r="U5" s="46"/>
    </row>
    <row r="6" spans="1:21" s="133" customFormat="1" ht="14.25" customHeight="1">
      <c r="A6" s="123"/>
      <c r="B6" s="124">
        <v>1</v>
      </c>
      <c r="C6" s="124" t="s">
        <v>30</v>
      </c>
      <c r="D6" s="124" t="s">
        <v>31</v>
      </c>
      <c r="E6" s="138">
        <v>100</v>
      </c>
      <c r="F6" s="138" t="s">
        <v>121</v>
      </c>
      <c r="G6" s="129" t="s">
        <v>93</v>
      </c>
      <c r="H6" s="124" t="s">
        <v>24</v>
      </c>
      <c r="I6" s="124" t="s">
        <v>19</v>
      </c>
      <c r="J6" s="139" t="s">
        <v>122</v>
      </c>
      <c r="K6" s="129" t="s">
        <v>66</v>
      </c>
      <c r="L6" s="130">
        <v>99.45</v>
      </c>
      <c r="M6" s="131">
        <v>0.5553</v>
      </c>
      <c r="N6" s="124">
        <v>170</v>
      </c>
      <c r="O6" s="124">
        <v>190</v>
      </c>
      <c r="P6" s="124">
        <v>202.5</v>
      </c>
      <c r="Q6" s="159"/>
      <c r="R6" s="45">
        <v>202.5</v>
      </c>
      <c r="S6" s="131">
        <f>R6*M6</f>
        <v>112.44825</v>
      </c>
      <c r="T6" s="136"/>
      <c r="U6" s="124" t="s">
        <v>94</v>
      </c>
    </row>
    <row r="7" spans="12:19" s="44" customFormat="1" ht="12.75">
      <c r="L7" s="59"/>
      <c r="M7" s="60"/>
      <c r="R7" s="62"/>
      <c r="S7" s="60"/>
    </row>
    <row r="8" spans="1:33" s="44" customFormat="1" ht="12.75">
      <c r="A8" s="57" t="s">
        <v>32</v>
      </c>
      <c r="F8" s="58" t="s">
        <v>46</v>
      </c>
      <c r="J8" s="59"/>
      <c r="K8" s="60"/>
      <c r="M8" s="61"/>
      <c r="N8" s="61"/>
      <c r="P8" s="62"/>
      <c r="Q8" s="60"/>
      <c r="V8" s="62"/>
      <c r="W8" s="60"/>
      <c r="X8" s="62"/>
      <c r="Y8" s="60"/>
      <c r="AA8" s="61"/>
      <c r="AD8" s="62"/>
      <c r="AE8" s="60"/>
      <c r="AF8" s="62"/>
      <c r="AG8" s="60"/>
    </row>
    <row r="9" spans="1:33" s="44" customFormat="1" ht="12.75">
      <c r="A9" s="57" t="s">
        <v>33</v>
      </c>
      <c r="F9" s="58" t="s">
        <v>62</v>
      </c>
      <c r="J9" s="59"/>
      <c r="K9" s="60"/>
      <c r="M9" s="61"/>
      <c r="N9" s="61"/>
      <c r="P9" s="62"/>
      <c r="Q9" s="60"/>
      <c r="V9" s="62"/>
      <c r="W9" s="60"/>
      <c r="X9" s="62"/>
      <c r="Y9" s="60"/>
      <c r="AA9" s="61"/>
      <c r="AD9" s="62"/>
      <c r="AE9" s="60"/>
      <c r="AF9" s="62"/>
      <c r="AG9" s="60"/>
    </row>
    <row r="10" spans="1:33" s="44" customFormat="1" ht="12.75">
      <c r="A10" s="57" t="s">
        <v>34</v>
      </c>
      <c r="F10" s="58" t="s">
        <v>59</v>
      </c>
      <c r="J10" s="59"/>
      <c r="K10" s="60"/>
      <c r="M10" s="61"/>
      <c r="N10" s="61"/>
      <c r="P10" s="62"/>
      <c r="Q10" s="60"/>
      <c r="V10" s="62"/>
      <c r="W10" s="60"/>
      <c r="X10" s="62"/>
      <c r="Y10" s="60"/>
      <c r="AA10" s="61"/>
      <c r="AD10" s="62"/>
      <c r="AE10" s="60"/>
      <c r="AF10" s="62"/>
      <c r="AG10" s="60"/>
    </row>
    <row r="11" spans="1:33" s="44" customFormat="1" ht="12.75">
      <c r="A11" s="57" t="s">
        <v>36</v>
      </c>
      <c r="F11" s="58" t="s">
        <v>58</v>
      </c>
      <c r="J11" s="59"/>
      <c r="K11" s="60"/>
      <c r="M11" s="61"/>
      <c r="N11" s="61"/>
      <c r="P11" s="62"/>
      <c r="Q11" s="60"/>
      <c r="V11" s="62"/>
      <c r="W11" s="60"/>
      <c r="X11" s="62"/>
      <c r="Y11" s="60"/>
      <c r="AA11" s="61"/>
      <c r="AD11" s="62"/>
      <c r="AE11" s="60"/>
      <c r="AF11" s="62"/>
      <c r="AG11" s="60"/>
    </row>
    <row r="12" spans="1:33" s="44" customFormat="1" ht="12.75">
      <c r="A12" s="57" t="s">
        <v>35</v>
      </c>
      <c r="F12" s="58" t="s">
        <v>37</v>
      </c>
      <c r="J12" s="59"/>
      <c r="K12" s="60"/>
      <c r="M12" s="61"/>
      <c r="N12" s="61"/>
      <c r="P12" s="62"/>
      <c r="Q12" s="60"/>
      <c r="V12" s="62"/>
      <c r="W12" s="60"/>
      <c r="X12" s="62"/>
      <c r="Y12" s="60"/>
      <c r="AA12" s="61"/>
      <c r="AD12" s="62"/>
      <c r="AE12" s="60"/>
      <c r="AF12" s="62"/>
      <c r="AG12" s="60"/>
    </row>
    <row r="13" spans="1:33" s="44" customFormat="1" ht="12.75">
      <c r="A13" s="57" t="s">
        <v>60</v>
      </c>
      <c r="F13" s="58" t="s">
        <v>39</v>
      </c>
      <c r="J13" s="59"/>
      <c r="K13" s="60"/>
      <c r="M13" s="61"/>
      <c r="N13" s="61"/>
      <c r="P13" s="62"/>
      <c r="Q13" s="60"/>
      <c r="V13" s="62"/>
      <c r="W13" s="60"/>
      <c r="X13" s="62"/>
      <c r="Y13" s="60"/>
      <c r="AA13" s="61"/>
      <c r="AD13" s="62"/>
      <c r="AE13" s="60"/>
      <c r="AF13" s="62"/>
      <c r="AG13" s="60"/>
    </row>
    <row r="14" spans="1:33" s="44" customFormat="1" ht="12.75">
      <c r="A14" s="57" t="s">
        <v>61</v>
      </c>
      <c r="F14" s="58" t="s">
        <v>38</v>
      </c>
      <c r="J14" s="59"/>
      <c r="K14" s="60"/>
      <c r="M14" s="61"/>
      <c r="N14" s="61"/>
      <c r="P14" s="62"/>
      <c r="Q14" s="60"/>
      <c r="V14" s="62"/>
      <c r="W14" s="60"/>
      <c r="X14" s="62"/>
      <c r="Y14" s="60"/>
      <c r="AA14" s="61"/>
      <c r="AD14" s="62"/>
      <c r="AE14" s="60"/>
      <c r="AF14" s="62"/>
      <c r="AG14" s="60"/>
    </row>
    <row r="15" spans="1:33" s="44" customFormat="1" ht="12.75">
      <c r="A15" s="57"/>
      <c r="F15" s="58"/>
      <c r="J15" s="59"/>
      <c r="K15" s="60"/>
      <c r="M15" s="61"/>
      <c r="N15" s="61"/>
      <c r="P15" s="62"/>
      <c r="Q15" s="60"/>
      <c r="V15" s="62"/>
      <c r="W15" s="60"/>
      <c r="X15" s="62"/>
      <c r="Y15" s="60"/>
      <c r="AA15" s="61"/>
      <c r="AD15" s="62"/>
      <c r="AE15" s="60"/>
      <c r="AF15" s="62"/>
      <c r="AG15" s="60"/>
    </row>
    <row r="16" spans="1:33" s="44" customFormat="1" ht="12.75">
      <c r="A16" s="57"/>
      <c r="F16" s="58"/>
      <c r="J16" s="59"/>
      <c r="K16" s="60"/>
      <c r="M16" s="61"/>
      <c r="N16" s="61"/>
      <c r="P16" s="62"/>
      <c r="Q16" s="60"/>
      <c r="V16" s="62"/>
      <c r="W16" s="60"/>
      <c r="X16" s="62"/>
      <c r="Y16" s="60"/>
      <c r="AA16" s="61"/>
      <c r="AD16" s="62"/>
      <c r="AE16" s="60"/>
      <c r="AF16" s="62"/>
      <c r="AG16" s="60"/>
    </row>
    <row r="17" spans="1:33" s="44" customFormat="1" ht="12.75">
      <c r="A17" s="57"/>
      <c r="F17" s="58"/>
      <c r="J17" s="59"/>
      <c r="K17" s="60"/>
      <c r="M17" s="61"/>
      <c r="N17" s="61"/>
      <c r="P17" s="62"/>
      <c r="Q17" s="60"/>
      <c r="V17" s="62"/>
      <c r="W17" s="60"/>
      <c r="X17" s="62"/>
      <c r="Y17" s="60"/>
      <c r="AA17" s="61"/>
      <c r="AD17" s="62"/>
      <c r="AE17" s="60"/>
      <c r="AF17" s="62"/>
      <c r="AG17" s="60"/>
    </row>
    <row r="18" spans="10:33" s="44" customFormat="1" ht="12.75">
      <c r="J18" s="59"/>
      <c r="K18" s="60"/>
      <c r="M18" s="61"/>
      <c r="N18" s="61"/>
      <c r="P18" s="62"/>
      <c r="Q18" s="60"/>
      <c r="V18" s="62"/>
      <c r="W18" s="60"/>
      <c r="X18" s="62"/>
      <c r="Y18" s="60"/>
      <c r="AA18" s="61"/>
      <c r="AD18" s="62"/>
      <c r="AE18" s="60"/>
      <c r="AF18" s="62"/>
      <c r="AG18" s="60"/>
    </row>
    <row r="19" spans="10:33" s="44" customFormat="1" ht="12.75">
      <c r="J19" s="59"/>
      <c r="K19" s="60"/>
      <c r="M19" s="61"/>
      <c r="N19" s="61"/>
      <c r="P19" s="62"/>
      <c r="Q19" s="60"/>
      <c r="V19" s="62"/>
      <c r="W19" s="60"/>
      <c r="X19" s="62"/>
      <c r="Y19" s="60"/>
      <c r="AA19" s="61"/>
      <c r="AD19" s="62"/>
      <c r="AE19" s="60"/>
      <c r="AF19" s="62"/>
      <c r="AG19" s="60"/>
    </row>
    <row r="20" spans="10:33" ht="12.75">
      <c r="J20" s="6"/>
      <c r="K20" s="10"/>
      <c r="L20" s="5"/>
      <c r="M20" s="1"/>
      <c r="N20" s="1"/>
      <c r="P20" s="8"/>
      <c r="Q20" s="10"/>
      <c r="S20" s="5"/>
      <c r="V20" s="8"/>
      <c r="W20" s="10"/>
      <c r="X20" s="8"/>
      <c r="Y20" s="10"/>
      <c r="AA20" s="1"/>
      <c r="AD20" s="8"/>
      <c r="AE20" s="10"/>
      <c r="AF20" s="8"/>
      <c r="AG20" s="10"/>
    </row>
    <row r="21" spans="10:33" ht="12.75">
      <c r="J21" s="6"/>
      <c r="K21" s="10"/>
      <c r="L21" s="5"/>
      <c r="M21" s="1"/>
      <c r="N21" s="1"/>
      <c r="P21" s="8"/>
      <c r="Q21" s="10"/>
      <c r="S21" s="5"/>
      <c r="V21" s="8"/>
      <c r="W21" s="10"/>
      <c r="X21" s="8"/>
      <c r="Y21" s="10"/>
      <c r="AA21" s="1"/>
      <c r="AD21" s="8"/>
      <c r="AE21" s="10"/>
      <c r="AF21" s="8"/>
      <c r="AG21" s="10"/>
    </row>
    <row r="22" spans="10:33" ht="12.75">
      <c r="J22" s="6"/>
      <c r="K22" s="10"/>
      <c r="L22" s="5"/>
      <c r="M22" s="1"/>
      <c r="N22" s="1"/>
      <c r="P22" s="8"/>
      <c r="Q22" s="10"/>
      <c r="S22" s="5"/>
      <c r="V22" s="8"/>
      <c r="W22" s="10"/>
      <c r="X22" s="8"/>
      <c r="Y22" s="10"/>
      <c r="AA22" s="1"/>
      <c r="AD22" s="8"/>
      <c r="AE22" s="10"/>
      <c r="AF22" s="8"/>
      <c r="AG22" s="10"/>
    </row>
    <row r="23" spans="10:33" ht="12.75">
      <c r="J23" s="6"/>
      <c r="K23" s="10"/>
      <c r="L23" s="5"/>
      <c r="M23" s="1"/>
      <c r="N23" s="1"/>
      <c r="P23" s="8"/>
      <c r="Q23" s="10"/>
      <c r="S23" s="5"/>
      <c r="V23" s="8"/>
      <c r="W23" s="10"/>
      <c r="X23" s="8"/>
      <c r="Y23" s="10"/>
      <c r="AA23" s="1"/>
      <c r="AD23" s="8"/>
      <c r="AE23" s="10"/>
      <c r="AF23" s="8"/>
      <c r="AG23" s="10"/>
    </row>
    <row r="24" spans="10:33" ht="12.75">
      <c r="J24" s="6"/>
      <c r="K24" s="10"/>
      <c r="L24" s="5"/>
      <c r="M24" s="1"/>
      <c r="N24" s="1"/>
      <c r="P24" s="8"/>
      <c r="Q24" s="10"/>
      <c r="S24" s="5"/>
      <c r="V24" s="8"/>
      <c r="W24" s="10"/>
      <c r="X24" s="8"/>
      <c r="Y24" s="10"/>
      <c r="AA24" s="1"/>
      <c r="AD24" s="8"/>
      <c r="AE24" s="10"/>
      <c r="AF24" s="8"/>
      <c r="AG24" s="10"/>
    </row>
    <row r="25" spans="10:33" ht="12.75">
      <c r="J25" s="6"/>
      <c r="K25" s="10"/>
      <c r="L25" s="5"/>
      <c r="M25" s="1"/>
      <c r="N25" s="1"/>
      <c r="P25" s="8"/>
      <c r="Q25" s="10"/>
      <c r="S25" s="5"/>
      <c r="V25" s="8"/>
      <c r="W25" s="10"/>
      <c r="X25" s="8"/>
      <c r="Y25" s="10"/>
      <c r="AA25" s="1"/>
      <c r="AD25" s="8"/>
      <c r="AE25" s="10"/>
      <c r="AF25" s="8"/>
      <c r="AG25" s="10"/>
    </row>
    <row r="26" spans="10:33" ht="12.75">
      <c r="J26" s="6"/>
      <c r="K26" s="10"/>
      <c r="L26" s="5"/>
      <c r="M26" s="1"/>
      <c r="N26" s="1"/>
      <c r="P26" s="8"/>
      <c r="Q26" s="10"/>
      <c r="S26" s="5"/>
      <c r="V26" s="8"/>
      <c r="W26" s="10"/>
      <c r="X26" s="8"/>
      <c r="Y26" s="10"/>
      <c r="AA26" s="1"/>
      <c r="AD26" s="8"/>
      <c r="AE26" s="10"/>
      <c r="AF26" s="8"/>
      <c r="AG26" s="10"/>
    </row>
  </sheetData>
  <sheetProtection/>
  <mergeCells count="17">
    <mergeCell ref="D2:K2"/>
    <mergeCell ref="M3:M4"/>
    <mergeCell ref="N3:S3"/>
    <mergeCell ref="T3:T4"/>
    <mergeCell ref="U3:U4"/>
    <mergeCell ref="G3:G4"/>
    <mergeCell ref="H3:H4"/>
    <mergeCell ref="I3:I4"/>
    <mergeCell ref="J3:J4"/>
    <mergeCell ref="K3:K4"/>
    <mergeCell ref="L3:L4"/>
    <mergeCell ref="F3:F4"/>
    <mergeCell ref="A3:A4"/>
    <mergeCell ref="B3:B4"/>
    <mergeCell ref="C3:C4"/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6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6.25390625" style="0" customWidth="1"/>
    <col min="4" max="4" width="51.375" style="0" customWidth="1"/>
    <col min="5" max="5" width="20.00390625" style="0" customWidth="1"/>
    <col min="6" max="6" width="15.875" style="0" customWidth="1"/>
    <col min="8" max="8" width="10.625" style="0" customWidth="1"/>
    <col min="10" max="10" width="19.625" style="0" customWidth="1"/>
  </cols>
  <sheetData>
    <row r="1" spans="1:32" s="5" customFormat="1" ht="20.25">
      <c r="A1" s="122" t="s">
        <v>75</v>
      </c>
      <c r="B1" s="18"/>
      <c r="D1" s="18"/>
      <c r="E1" s="2"/>
      <c r="F1" s="2"/>
      <c r="G1" s="18"/>
      <c r="H1" s="2"/>
      <c r="I1" s="4"/>
      <c r="K1" s="2"/>
      <c r="L1" s="11"/>
      <c r="M1" s="11"/>
      <c r="N1" s="2"/>
      <c r="O1" s="2"/>
      <c r="P1" s="12"/>
      <c r="Q1" s="2"/>
      <c r="R1" s="2"/>
      <c r="S1" s="2"/>
      <c r="T1" s="2"/>
      <c r="U1" s="14"/>
      <c r="V1" s="10"/>
      <c r="W1" s="8"/>
      <c r="X1" s="10"/>
      <c r="Z1" s="1"/>
      <c r="AC1" s="8"/>
      <c r="AD1" s="10"/>
      <c r="AE1" s="8"/>
      <c r="AF1" s="10"/>
    </row>
    <row r="2" spans="1:10" s="19" customFormat="1" ht="21" thickBot="1">
      <c r="A2" s="5"/>
      <c r="B2" s="5"/>
      <c r="C2" s="5" t="s">
        <v>23</v>
      </c>
      <c r="D2" s="194" t="s">
        <v>74</v>
      </c>
      <c r="E2" s="194"/>
      <c r="F2" s="194"/>
      <c r="G2" s="194"/>
      <c r="H2" s="194"/>
      <c r="I2" s="194"/>
      <c r="J2" s="194"/>
    </row>
    <row r="3" spans="1:10" s="8" customFormat="1" ht="12.75" customHeight="1">
      <c r="A3" s="208" t="s">
        <v>18</v>
      </c>
      <c r="B3" s="197" t="s">
        <v>8</v>
      </c>
      <c r="C3" s="197" t="s">
        <v>2</v>
      </c>
      <c r="D3" s="197" t="s">
        <v>3</v>
      </c>
      <c r="E3" s="197" t="s">
        <v>20</v>
      </c>
      <c r="F3" s="197" t="s">
        <v>4</v>
      </c>
      <c r="G3" s="199" t="s">
        <v>50</v>
      </c>
      <c r="H3" s="191" t="s">
        <v>51</v>
      </c>
      <c r="I3" s="191"/>
      <c r="J3" s="210" t="s">
        <v>44</v>
      </c>
    </row>
    <row r="4" spans="1:10" s="7" customFormat="1" ht="12" thickBot="1">
      <c r="A4" s="209"/>
      <c r="B4" s="198"/>
      <c r="C4" s="198"/>
      <c r="D4" s="198"/>
      <c r="E4" s="198"/>
      <c r="F4" s="198"/>
      <c r="G4" s="200"/>
      <c r="H4" s="99" t="s">
        <v>52</v>
      </c>
      <c r="I4" s="99" t="s">
        <v>53</v>
      </c>
      <c r="J4" s="211"/>
    </row>
    <row r="5" spans="1:10" s="44" customFormat="1" ht="12.75">
      <c r="A5" s="47"/>
      <c r="B5" s="48"/>
      <c r="C5" s="48"/>
      <c r="D5" s="45" t="s">
        <v>73</v>
      </c>
      <c r="E5" s="48"/>
      <c r="F5" s="48"/>
      <c r="G5" s="49"/>
      <c r="H5" s="112"/>
      <c r="I5" s="112"/>
      <c r="J5" s="112"/>
    </row>
    <row r="6" spans="1:10" s="44" customFormat="1" ht="12.75">
      <c r="A6" s="47"/>
      <c r="B6" s="48">
        <v>1</v>
      </c>
      <c r="C6" s="138">
        <v>44</v>
      </c>
      <c r="D6" s="138" t="s">
        <v>119</v>
      </c>
      <c r="E6" s="141" t="s">
        <v>67</v>
      </c>
      <c r="F6" s="126" t="s">
        <v>88</v>
      </c>
      <c r="G6" s="49">
        <v>33</v>
      </c>
      <c r="H6" s="112">
        <v>16.5</v>
      </c>
      <c r="I6" s="112">
        <v>113</v>
      </c>
      <c r="J6" s="153" t="s">
        <v>133</v>
      </c>
    </row>
    <row r="8" spans="1:32" s="5" customFormat="1" ht="12.75">
      <c r="A8" s="27" t="s">
        <v>32</v>
      </c>
      <c r="F8" s="26" t="s">
        <v>46</v>
      </c>
      <c r="J8" s="6"/>
      <c r="L8" s="1"/>
      <c r="M8" s="1"/>
      <c r="O8" s="8"/>
      <c r="P8" s="10"/>
      <c r="U8" s="8"/>
      <c r="V8" s="10"/>
      <c r="W8" s="8"/>
      <c r="X8" s="10"/>
      <c r="Z8" s="1"/>
      <c r="AC8" s="8"/>
      <c r="AD8" s="10"/>
      <c r="AE8" s="8"/>
      <c r="AF8" s="10"/>
    </row>
    <row r="9" spans="1:32" s="5" customFormat="1" ht="12.75">
      <c r="A9" s="27" t="s">
        <v>33</v>
      </c>
      <c r="F9" s="26" t="s">
        <v>62</v>
      </c>
      <c r="J9" s="6"/>
      <c r="L9" s="1"/>
      <c r="M9" s="1"/>
      <c r="O9" s="8"/>
      <c r="P9" s="10"/>
      <c r="U9" s="8"/>
      <c r="V9" s="10"/>
      <c r="W9" s="8"/>
      <c r="X9" s="10"/>
      <c r="Z9" s="1"/>
      <c r="AC9" s="8"/>
      <c r="AD9" s="10"/>
      <c r="AE9" s="8"/>
      <c r="AF9" s="10"/>
    </row>
    <row r="10" spans="1:32" s="5" customFormat="1" ht="12.75">
      <c r="A10" s="27" t="s">
        <v>34</v>
      </c>
      <c r="F10" s="26" t="s">
        <v>59</v>
      </c>
      <c r="J10" s="6"/>
      <c r="L10" s="1"/>
      <c r="M10" s="1"/>
      <c r="O10" s="8"/>
      <c r="P10" s="10"/>
      <c r="U10" s="8"/>
      <c r="V10" s="10"/>
      <c r="W10" s="8"/>
      <c r="X10" s="10"/>
      <c r="Z10" s="1"/>
      <c r="AC10" s="8"/>
      <c r="AD10" s="10"/>
      <c r="AE10" s="8"/>
      <c r="AF10" s="10"/>
    </row>
    <row r="11" spans="1:32" s="5" customFormat="1" ht="12.75">
      <c r="A11" s="27" t="s">
        <v>36</v>
      </c>
      <c r="F11" s="26" t="s">
        <v>58</v>
      </c>
      <c r="J11" s="6"/>
      <c r="L11" s="1"/>
      <c r="M11" s="1"/>
      <c r="O11" s="8"/>
      <c r="P11" s="10"/>
      <c r="U11" s="8"/>
      <c r="V11" s="10"/>
      <c r="W11" s="8"/>
      <c r="X11" s="10"/>
      <c r="Z11" s="1"/>
      <c r="AC11" s="8"/>
      <c r="AD11" s="10"/>
      <c r="AE11" s="8"/>
      <c r="AF11" s="10"/>
    </row>
    <row r="12" spans="1:32" s="5" customFormat="1" ht="12.75">
      <c r="A12" s="27" t="s">
        <v>35</v>
      </c>
      <c r="F12" s="26" t="s">
        <v>37</v>
      </c>
      <c r="J12" s="6"/>
      <c r="L12" s="1"/>
      <c r="M12" s="1"/>
      <c r="O12" s="8"/>
      <c r="P12" s="10"/>
      <c r="U12" s="8"/>
      <c r="V12" s="10"/>
      <c r="W12" s="8"/>
      <c r="X12" s="10"/>
      <c r="Z12" s="1"/>
      <c r="AC12" s="8"/>
      <c r="AD12" s="10"/>
      <c r="AE12" s="8"/>
      <c r="AF12" s="10"/>
    </row>
    <row r="13" spans="1:32" s="5" customFormat="1" ht="12.75">
      <c r="A13" s="27" t="s">
        <v>60</v>
      </c>
      <c r="F13" s="26" t="s">
        <v>39</v>
      </c>
      <c r="J13" s="6"/>
      <c r="L13" s="1"/>
      <c r="M13" s="1"/>
      <c r="O13" s="8"/>
      <c r="P13" s="10"/>
      <c r="U13" s="8"/>
      <c r="V13" s="10"/>
      <c r="W13" s="8"/>
      <c r="X13" s="10"/>
      <c r="Z13" s="1"/>
      <c r="AC13" s="8"/>
      <c r="AD13" s="10"/>
      <c r="AE13" s="8"/>
      <c r="AF13" s="10"/>
    </row>
    <row r="14" spans="1:32" s="5" customFormat="1" ht="12.75">
      <c r="A14" s="27" t="s">
        <v>61</v>
      </c>
      <c r="F14" s="26" t="s">
        <v>38</v>
      </c>
      <c r="J14" s="6"/>
      <c r="L14" s="1"/>
      <c r="M14" s="1"/>
      <c r="O14" s="8"/>
      <c r="P14" s="10"/>
      <c r="U14" s="8"/>
      <c r="V14" s="10"/>
      <c r="W14" s="8"/>
      <c r="X14" s="10"/>
      <c r="Z14" s="1"/>
      <c r="AC14" s="8"/>
      <c r="AD14" s="10"/>
      <c r="AE14" s="8"/>
      <c r="AF14" s="10"/>
    </row>
    <row r="15" spans="1:32" s="5" customFormat="1" ht="12.75">
      <c r="A15" s="27"/>
      <c r="F15" s="26"/>
      <c r="J15" s="6"/>
      <c r="L15" s="1"/>
      <c r="M15" s="1"/>
      <c r="O15" s="8"/>
      <c r="P15" s="10"/>
      <c r="U15" s="8"/>
      <c r="V15" s="10"/>
      <c r="W15" s="8"/>
      <c r="X15" s="10"/>
      <c r="Z15" s="1"/>
      <c r="AC15" s="8"/>
      <c r="AD15" s="10"/>
      <c r="AE15" s="8"/>
      <c r="AF15" s="10"/>
    </row>
    <row r="16" spans="1:32" s="5" customFormat="1" ht="12.75">
      <c r="A16" s="27"/>
      <c r="F16" s="26"/>
      <c r="J16" s="6"/>
      <c r="L16" s="1"/>
      <c r="M16" s="1"/>
      <c r="O16" s="8"/>
      <c r="P16" s="10"/>
      <c r="U16" s="8"/>
      <c r="V16" s="10"/>
      <c r="W16" s="8"/>
      <c r="X16" s="10"/>
      <c r="Z16" s="1"/>
      <c r="AC16" s="8"/>
      <c r="AD16" s="10"/>
      <c r="AE16" s="8"/>
      <c r="AF16" s="10"/>
    </row>
    <row r="17" spans="1:32" s="5" customFormat="1" ht="12.75">
      <c r="A17" s="27"/>
      <c r="F17" s="26"/>
      <c r="J17" s="6"/>
      <c r="L17" s="1"/>
      <c r="M17" s="1"/>
      <c r="O17" s="8"/>
      <c r="P17" s="10"/>
      <c r="U17" s="8"/>
      <c r="V17" s="10"/>
      <c r="W17" s="8"/>
      <c r="X17" s="10"/>
      <c r="Z17" s="1"/>
      <c r="AC17" s="8"/>
      <c r="AD17" s="10"/>
      <c r="AE17" s="8"/>
      <c r="AF17" s="10"/>
    </row>
    <row r="18" spans="10:32" s="5" customFormat="1" ht="12.75">
      <c r="J18" s="6"/>
      <c r="L18" s="1"/>
      <c r="M18" s="1"/>
      <c r="O18" s="8"/>
      <c r="P18" s="10"/>
      <c r="U18" s="8"/>
      <c r="V18" s="10"/>
      <c r="W18" s="8"/>
      <c r="X18" s="10"/>
      <c r="Z18" s="1"/>
      <c r="AC18" s="8"/>
      <c r="AD18" s="10"/>
      <c r="AE18" s="8"/>
      <c r="AF18" s="10"/>
    </row>
    <row r="19" spans="10:32" s="5" customFormat="1" ht="12.75">
      <c r="J19" s="6"/>
      <c r="L19" s="1"/>
      <c r="M19" s="1"/>
      <c r="O19" s="8"/>
      <c r="P19" s="10"/>
      <c r="U19" s="8"/>
      <c r="V19" s="10"/>
      <c r="W19" s="8"/>
      <c r="X19" s="10"/>
      <c r="Z19" s="1"/>
      <c r="AC19" s="8"/>
      <c r="AD19" s="10"/>
      <c r="AE19" s="8"/>
      <c r="AF19" s="10"/>
    </row>
    <row r="20" spans="10:32" s="5" customFormat="1" ht="12.75">
      <c r="J20" s="6"/>
      <c r="L20" s="1"/>
      <c r="M20" s="1"/>
      <c r="O20" s="8"/>
      <c r="P20" s="10"/>
      <c r="U20" s="8"/>
      <c r="V20" s="10"/>
      <c r="W20" s="8"/>
      <c r="X20" s="10"/>
      <c r="Z20" s="1"/>
      <c r="AC20" s="8"/>
      <c r="AD20" s="10"/>
      <c r="AE20" s="8"/>
      <c r="AF20" s="10"/>
    </row>
    <row r="21" spans="10:32" s="5" customFormat="1" ht="12.75">
      <c r="J21" s="6"/>
      <c r="L21" s="1"/>
      <c r="M21" s="1"/>
      <c r="O21" s="8"/>
      <c r="P21" s="10"/>
      <c r="U21" s="8"/>
      <c r="V21" s="10"/>
      <c r="W21" s="8"/>
      <c r="X21" s="10"/>
      <c r="Z21" s="1"/>
      <c r="AC21" s="8"/>
      <c r="AD21" s="10"/>
      <c r="AE21" s="8"/>
      <c r="AF21" s="10"/>
    </row>
    <row r="22" spans="10:32" s="5" customFormat="1" ht="12.75">
      <c r="J22" s="6"/>
      <c r="L22" s="1"/>
      <c r="M22" s="1"/>
      <c r="O22" s="8"/>
      <c r="P22" s="10"/>
      <c r="U22" s="8"/>
      <c r="V22" s="10"/>
      <c r="W22" s="8"/>
      <c r="X22" s="10"/>
      <c r="Z22" s="1"/>
      <c r="AC22" s="8"/>
      <c r="AD22" s="10"/>
      <c r="AE22" s="8"/>
      <c r="AF22" s="10"/>
    </row>
    <row r="23" spans="10:32" s="5" customFormat="1" ht="12.75">
      <c r="J23" s="6"/>
      <c r="L23" s="1"/>
      <c r="M23" s="1"/>
      <c r="O23" s="8"/>
      <c r="P23" s="10"/>
      <c r="U23" s="8"/>
      <c r="V23" s="10"/>
      <c r="W23" s="8"/>
      <c r="X23" s="10"/>
      <c r="Z23" s="1"/>
      <c r="AC23" s="8"/>
      <c r="AD23" s="10"/>
      <c r="AE23" s="8"/>
      <c r="AF23" s="10"/>
    </row>
    <row r="24" spans="10:32" s="5" customFormat="1" ht="12.75">
      <c r="J24" s="6"/>
      <c r="L24" s="1"/>
      <c r="M24" s="1"/>
      <c r="O24" s="8"/>
      <c r="P24" s="10"/>
      <c r="U24" s="8"/>
      <c r="V24" s="10"/>
      <c r="W24" s="8"/>
      <c r="X24" s="10"/>
      <c r="Z24" s="1"/>
      <c r="AC24" s="8"/>
      <c r="AD24" s="10"/>
      <c r="AE24" s="8"/>
      <c r="AF24" s="10"/>
    </row>
    <row r="25" spans="10:32" s="5" customFormat="1" ht="12.75">
      <c r="J25" s="6"/>
      <c r="L25" s="1"/>
      <c r="M25" s="1"/>
      <c r="O25" s="8"/>
      <c r="P25" s="10"/>
      <c r="U25" s="8"/>
      <c r="V25" s="10"/>
      <c r="W25" s="8"/>
      <c r="X25" s="10"/>
      <c r="Z25" s="1"/>
      <c r="AC25" s="8"/>
      <c r="AD25" s="10"/>
      <c r="AE25" s="8"/>
      <c r="AF25" s="10"/>
    </row>
    <row r="26" spans="10:32" s="5" customFormat="1" ht="12.75">
      <c r="J26" s="6"/>
      <c r="L26" s="1"/>
      <c r="M26" s="1"/>
      <c r="O26" s="8"/>
      <c r="P26" s="10"/>
      <c r="U26" s="8"/>
      <c r="V26" s="10"/>
      <c r="W26" s="8"/>
      <c r="X26" s="10"/>
      <c r="Z26" s="1"/>
      <c r="AC26" s="8"/>
      <c r="AD26" s="10"/>
      <c r="AE26" s="8"/>
      <c r="AF26" s="10"/>
    </row>
  </sheetData>
  <sheetProtection/>
  <mergeCells count="10">
    <mergeCell ref="D2:J2"/>
    <mergeCell ref="H3:I3"/>
    <mergeCell ref="A3:A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6.875" style="0" customWidth="1"/>
    <col min="2" max="2" width="7.375" style="0" customWidth="1"/>
    <col min="3" max="3" width="12.625" style="0" customWidth="1"/>
    <col min="4" max="4" width="36.375" style="0" customWidth="1"/>
    <col min="5" max="5" width="19.375" style="0" customWidth="1"/>
    <col min="6" max="6" width="16.75390625" style="0" customWidth="1"/>
    <col min="9" max="9" width="11.125" style="0" customWidth="1"/>
    <col min="10" max="10" width="19.75390625" style="0" customWidth="1"/>
  </cols>
  <sheetData>
    <row r="1" spans="1:33" s="5" customFormat="1" ht="20.25">
      <c r="A1" s="122" t="s">
        <v>75</v>
      </c>
      <c r="B1" s="18"/>
      <c r="D1" s="18"/>
      <c r="E1" s="2"/>
      <c r="F1" s="2"/>
      <c r="G1" s="18"/>
      <c r="H1" s="2"/>
      <c r="I1" s="4"/>
      <c r="K1" s="3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1:11" s="19" customFormat="1" ht="21" thickBot="1">
      <c r="A2" s="5"/>
      <c r="B2" s="5"/>
      <c r="C2" s="5" t="s">
        <v>23</v>
      </c>
      <c r="D2" s="194" t="s">
        <v>74</v>
      </c>
      <c r="E2" s="194"/>
      <c r="F2" s="194"/>
      <c r="G2" s="194"/>
      <c r="H2" s="194"/>
      <c r="I2" s="194"/>
      <c r="J2" s="194"/>
      <c r="K2" s="212"/>
    </row>
    <row r="3" spans="1:10" s="8" customFormat="1" ht="12.75" customHeight="1">
      <c r="A3" s="208" t="s">
        <v>18</v>
      </c>
      <c r="B3" s="197" t="s">
        <v>8</v>
      </c>
      <c r="C3" s="197" t="s">
        <v>54</v>
      </c>
      <c r="D3" s="197" t="s">
        <v>3</v>
      </c>
      <c r="E3" s="197" t="s">
        <v>20</v>
      </c>
      <c r="F3" s="197" t="s">
        <v>4</v>
      </c>
      <c r="G3" s="199" t="s">
        <v>50</v>
      </c>
      <c r="H3" s="213" t="s">
        <v>53</v>
      </c>
      <c r="I3" s="215" t="s">
        <v>55</v>
      </c>
      <c r="J3" s="217" t="s">
        <v>44</v>
      </c>
    </row>
    <row r="4" spans="1:10" s="7" customFormat="1" ht="12" thickBot="1">
      <c r="A4" s="209"/>
      <c r="B4" s="198"/>
      <c r="C4" s="198"/>
      <c r="D4" s="198"/>
      <c r="E4" s="198"/>
      <c r="F4" s="198"/>
      <c r="G4" s="200"/>
      <c r="H4" s="214"/>
      <c r="I4" s="216"/>
      <c r="J4" s="218"/>
    </row>
    <row r="5" spans="1:10" s="44" customFormat="1" ht="12.75">
      <c r="A5" s="63"/>
      <c r="B5" s="64"/>
      <c r="C5" s="64"/>
      <c r="D5" s="42" t="s">
        <v>45</v>
      </c>
      <c r="E5" s="64"/>
      <c r="F5" s="64"/>
      <c r="G5" s="65"/>
      <c r="H5" s="64"/>
      <c r="I5" s="64"/>
      <c r="J5" s="43"/>
    </row>
    <row r="6" spans="1:10" s="133" customFormat="1" ht="12">
      <c r="A6" s="123"/>
      <c r="B6" s="124">
        <v>1</v>
      </c>
      <c r="C6" s="124">
        <v>55</v>
      </c>
      <c r="D6" s="138" t="s">
        <v>128</v>
      </c>
      <c r="E6" s="129" t="s">
        <v>129</v>
      </c>
      <c r="F6" s="140" t="s">
        <v>65</v>
      </c>
      <c r="G6" s="130">
        <v>89.55</v>
      </c>
      <c r="H6" s="124">
        <v>62</v>
      </c>
      <c r="I6" s="124">
        <f>C6*H6/G6</f>
        <v>38.07928531546622</v>
      </c>
      <c r="J6" s="182" t="s">
        <v>130</v>
      </c>
    </row>
    <row r="7" spans="1:10" s="44" customFormat="1" ht="12.75">
      <c r="A7" s="47"/>
      <c r="B7" s="159"/>
      <c r="C7" s="159"/>
      <c r="D7" s="45" t="s">
        <v>47</v>
      </c>
      <c r="E7" s="159"/>
      <c r="F7" s="159"/>
      <c r="G7" s="49"/>
      <c r="H7" s="159"/>
      <c r="I7" s="159"/>
      <c r="J7" s="46"/>
    </row>
    <row r="8" spans="1:10" s="133" customFormat="1" ht="12">
      <c r="A8" s="148"/>
      <c r="B8" s="149">
        <v>1</v>
      </c>
      <c r="C8" s="149">
        <v>55</v>
      </c>
      <c r="D8" s="125" t="s">
        <v>114</v>
      </c>
      <c r="E8" s="125" t="s">
        <v>115</v>
      </c>
      <c r="F8" s="127" t="s">
        <v>65</v>
      </c>
      <c r="G8" s="150">
        <v>72</v>
      </c>
      <c r="H8" s="149">
        <v>60</v>
      </c>
      <c r="I8" s="124">
        <f>C8*H8/G8</f>
        <v>45.833333333333336</v>
      </c>
      <c r="J8" s="183" t="s">
        <v>114</v>
      </c>
    </row>
    <row r="9" spans="1:10" s="133" customFormat="1" ht="12">
      <c r="A9" s="148"/>
      <c r="B9" s="149">
        <v>1</v>
      </c>
      <c r="C9" s="149">
        <v>75</v>
      </c>
      <c r="D9" s="125" t="s">
        <v>108</v>
      </c>
      <c r="E9" s="125" t="s">
        <v>93</v>
      </c>
      <c r="F9" s="127" t="s">
        <v>65</v>
      </c>
      <c r="G9" s="150">
        <v>98.75</v>
      </c>
      <c r="H9" s="149">
        <v>45</v>
      </c>
      <c r="I9" s="124">
        <f>C9*H9/G9</f>
        <v>34.177215189873415</v>
      </c>
      <c r="J9" s="184" t="s">
        <v>94</v>
      </c>
    </row>
    <row r="10" spans="1:10" s="133" customFormat="1" ht="12">
      <c r="A10" s="148"/>
      <c r="B10" s="149">
        <v>1</v>
      </c>
      <c r="C10" s="149">
        <v>100</v>
      </c>
      <c r="D10" s="125" t="s">
        <v>134</v>
      </c>
      <c r="E10" s="125" t="s">
        <v>67</v>
      </c>
      <c r="F10" s="127" t="s">
        <v>65</v>
      </c>
      <c r="G10" s="150">
        <v>109</v>
      </c>
      <c r="H10" s="149">
        <v>18</v>
      </c>
      <c r="I10" s="124">
        <f>C10*H10/G10</f>
        <v>16.513761467889907</v>
      </c>
      <c r="J10" s="184" t="s">
        <v>94</v>
      </c>
    </row>
    <row r="11" spans="1:10" s="133" customFormat="1" ht="12">
      <c r="A11" s="148"/>
      <c r="B11" s="149">
        <v>1</v>
      </c>
      <c r="C11" s="149">
        <v>100</v>
      </c>
      <c r="D11" s="125" t="s">
        <v>145</v>
      </c>
      <c r="E11" s="125" t="s">
        <v>93</v>
      </c>
      <c r="F11" s="127" t="s">
        <v>146</v>
      </c>
      <c r="G11" s="150">
        <v>109.52</v>
      </c>
      <c r="H11" s="149">
        <v>18</v>
      </c>
      <c r="I11" s="124">
        <f>C11*H11/G11</f>
        <v>16.43535427319211</v>
      </c>
      <c r="J11" s="184" t="s">
        <v>94</v>
      </c>
    </row>
    <row r="12" spans="1:10" s="133" customFormat="1" ht="12.75">
      <c r="A12" s="148"/>
      <c r="B12" s="149">
        <v>1</v>
      </c>
      <c r="C12" s="149">
        <v>125</v>
      </c>
      <c r="D12" s="85" t="s">
        <v>117</v>
      </c>
      <c r="E12" s="125" t="s">
        <v>67</v>
      </c>
      <c r="F12" s="127" t="s">
        <v>144</v>
      </c>
      <c r="G12" s="150">
        <v>123</v>
      </c>
      <c r="H12" s="149">
        <v>14</v>
      </c>
      <c r="I12" s="124">
        <f>C12*H12/G12</f>
        <v>14.227642276422765</v>
      </c>
      <c r="J12" s="184" t="s">
        <v>94</v>
      </c>
    </row>
    <row r="13" spans="1:10" s="44" customFormat="1" ht="13.5" thickBot="1">
      <c r="A13" s="53"/>
      <c r="B13" s="54"/>
      <c r="C13" s="54"/>
      <c r="D13" s="185"/>
      <c r="E13" s="186"/>
      <c r="F13" s="185"/>
      <c r="G13" s="55"/>
      <c r="H13" s="54"/>
      <c r="I13" s="54"/>
      <c r="J13" s="187"/>
    </row>
    <row r="14" s="56" customFormat="1" ht="12.75"/>
    <row r="15" spans="1:33" s="44" customFormat="1" ht="12.75">
      <c r="A15" s="57" t="s">
        <v>32</v>
      </c>
      <c r="F15" s="58" t="s">
        <v>46</v>
      </c>
      <c r="J15" s="59"/>
      <c r="K15" s="60"/>
      <c r="M15" s="61"/>
      <c r="N15" s="61"/>
      <c r="P15" s="62"/>
      <c r="Q15" s="60"/>
      <c r="V15" s="62"/>
      <c r="W15" s="60"/>
      <c r="X15" s="62"/>
      <c r="Y15" s="60"/>
      <c r="AA15" s="61"/>
      <c r="AD15" s="62"/>
      <c r="AE15" s="60"/>
      <c r="AF15" s="62"/>
      <c r="AG15" s="60"/>
    </row>
    <row r="16" spans="1:33" s="44" customFormat="1" ht="12.75">
      <c r="A16" s="57" t="s">
        <v>33</v>
      </c>
      <c r="F16" s="58" t="s">
        <v>62</v>
      </c>
      <c r="J16" s="59"/>
      <c r="K16" s="60"/>
      <c r="M16" s="61"/>
      <c r="N16" s="61"/>
      <c r="P16" s="62"/>
      <c r="Q16" s="60"/>
      <c r="V16" s="62"/>
      <c r="W16" s="60"/>
      <c r="X16" s="62"/>
      <c r="Y16" s="60"/>
      <c r="AA16" s="61"/>
      <c r="AD16" s="62"/>
      <c r="AE16" s="60"/>
      <c r="AF16" s="62"/>
      <c r="AG16" s="60"/>
    </row>
    <row r="17" spans="1:33" s="44" customFormat="1" ht="12.75">
      <c r="A17" s="57" t="s">
        <v>34</v>
      </c>
      <c r="F17" s="58" t="s">
        <v>59</v>
      </c>
      <c r="J17" s="59"/>
      <c r="K17" s="60"/>
      <c r="M17" s="61"/>
      <c r="N17" s="61"/>
      <c r="P17" s="62"/>
      <c r="Q17" s="60"/>
      <c r="V17" s="62"/>
      <c r="W17" s="60"/>
      <c r="X17" s="62"/>
      <c r="Y17" s="60"/>
      <c r="AA17" s="61"/>
      <c r="AD17" s="62"/>
      <c r="AE17" s="60"/>
      <c r="AF17" s="62"/>
      <c r="AG17" s="60"/>
    </row>
    <row r="18" spans="1:33" s="44" customFormat="1" ht="12.75">
      <c r="A18" s="57" t="s">
        <v>36</v>
      </c>
      <c r="F18" s="58" t="s">
        <v>58</v>
      </c>
      <c r="J18" s="59"/>
      <c r="K18" s="60"/>
      <c r="M18" s="61"/>
      <c r="N18" s="61"/>
      <c r="P18" s="62"/>
      <c r="Q18" s="60"/>
      <c r="V18" s="62"/>
      <c r="W18" s="60"/>
      <c r="X18" s="62"/>
      <c r="Y18" s="60"/>
      <c r="AA18" s="61"/>
      <c r="AD18" s="62"/>
      <c r="AE18" s="60"/>
      <c r="AF18" s="62"/>
      <c r="AG18" s="60"/>
    </row>
    <row r="19" spans="1:33" s="5" customFormat="1" ht="12.75">
      <c r="A19" s="27" t="s">
        <v>35</v>
      </c>
      <c r="F19" s="26" t="s">
        <v>37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 ht="12.75">
      <c r="A20" s="27" t="s">
        <v>60</v>
      </c>
      <c r="F20" s="26" t="s">
        <v>39</v>
      </c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 ht="12.75">
      <c r="A21" s="27" t="s">
        <v>61</v>
      </c>
      <c r="F21" s="26" t="s">
        <v>38</v>
      </c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 ht="12.75">
      <c r="A22" s="27"/>
      <c r="F22" s="26"/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 ht="12.75">
      <c r="A23" s="27"/>
      <c r="F23" s="26"/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:33" s="5" customFormat="1" ht="12.75">
      <c r="A24" s="27"/>
      <c r="F24" s="26"/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0:33" s="5" customFormat="1" ht="12.75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0:33" s="5" customFormat="1" ht="12.75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0:33" s="5" customFormat="1" ht="12.75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0:33" s="5" customFormat="1" ht="12.75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0:33" s="5" customFormat="1" ht="12.75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0:33" s="5" customFormat="1" ht="12.75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0:33" s="5" customFormat="1" ht="12.75"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</sheetData>
  <sheetProtection/>
  <mergeCells count="11">
    <mergeCell ref="D2:K2"/>
    <mergeCell ref="H3:H4"/>
    <mergeCell ref="I3:I4"/>
    <mergeCell ref="A3:A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7.25390625" style="0" customWidth="1"/>
    <col min="2" max="2" width="5.75390625" style="0" customWidth="1"/>
    <col min="3" max="3" width="6.625" style="0" customWidth="1"/>
    <col min="4" max="4" width="49.25390625" style="0" customWidth="1"/>
    <col min="5" max="5" width="18.625" style="0" customWidth="1"/>
    <col min="6" max="6" width="14.75390625" style="0" customWidth="1"/>
    <col min="8" max="8" width="7.625" style="0" customWidth="1"/>
    <col min="9" max="9" width="7.875" style="0" customWidth="1"/>
    <col min="10" max="11" width="8.00390625" style="0" customWidth="1"/>
    <col min="12" max="13" width="7.75390625" style="0" customWidth="1"/>
    <col min="14" max="14" width="8.00390625" style="0" customWidth="1"/>
    <col min="15" max="15" width="8.125" style="0" customWidth="1"/>
    <col min="16" max="16" width="8.00390625" style="0" customWidth="1"/>
    <col min="17" max="17" width="8.25390625" style="0" customWidth="1"/>
    <col min="18" max="18" width="7.625" style="0" customWidth="1"/>
    <col min="19" max="19" width="19.75390625" style="0" customWidth="1"/>
  </cols>
  <sheetData>
    <row r="1" spans="1:34" s="5" customFormat="1" ht="20.25">
      <c r="A1" s="122" t="s">
        <v>75</v>
      </c>
      <c r="B1" s="18"/>
      <c r="D1" s="18"/>
      <c r="E1" s="2"/>
      <c r="F1" s="2"/>
      <c r="G1" s="18"/>
      <c r="H1" s="2"/>
      <c r="I1" s="4"/>
      <c r="K1" s="3"/>
      <c r="L1" s="2"/>
      <c r="M1" s="11"/>
      <c r="N1" s="11"/>
      <c r="O1" s="2"/>
      <c r="P1" s="2"/>
      <c r="Q1" s="12"/>
      <c r="R1" s="2"/>
      <c r="S1" s="3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1:11" s="19" customFormat="1" ht="21" thickBot="1">
      <c r="A2" s="5"/>
      <c r="B2" s="5"/>
      <c r="C2" s="5" t="s">
        <v>23</v>
      </c>
      <c r="D2" s="194" t="s">
        <v>74</v>
      </c>
      <c r="E2" s="194"/>
      <c r="F2" s="194"/>
      <c r="G2" s="194"/>
      <c r="H2" s="194"/>
      <c r="I2" s="194"/>
      <c r="J2" s="194"/>
      <c r="K2" s="194"/>
    </row>
    <row r="3" spans="1:19" s="8" customFormat="1" ht="12.75" customHeight="1">
      <c r="A3" s="208" t="s">
        <v>18</v>
      </c>
      <c r="B3" s="197" t="s">
        <v>8</v>
      </c>
      <c r="C3" s="197" t="s">
        <v>2</v>
      </c>
      <c r="D3" s="197" t="s">
        <v>3</v>
      </c>
      <c r="E3" s="197" t="s">
        <v>20</v>
      </c>
      <c r="F3" s="197" t="s">
        <v>4</v>
      </c>
      <c r="G3" s="199" t="s">
        <v>50</v>
      </c>
      <c r="H3" s="223" t="s">
        <v>56</v>
      </c>
      <c r="I3" s="224"/>
      <c r="J3" s="224"/>
      <c r="K3" s="225"/>
      <c r="L3" s="225"/>
      <c r="M3" s="225"/>
      <c r="N3" s="225"/>
      <c r="O3" s="225"/>
      <c r="P3" s="225"/>
      <c r="Q3" s="225"/>
      <c r="R3" s="225"/>
      <c r="S3" s="210" t="s">
        <v>44</v>
      </c>
    </row>
    <row r="4" spans="1:19" s="7" customFormat="1" ht="12" thickBot="1">
      <c r="A4" s="209"/>
      <c r="B4" s="198"/>
      <c r="C4" s="198"/>
      <c r="D4" s="198"/>
      <c r="E4" s="198"/>
      <c r="F4" s="198"/>
      <c r="G4" s="200"/>
      <c r="H4" s="15">
        <v>1</v>
      </c>
      <c r="I4" s="39">
        <v>2</v>
      </c>
      <c r="J4" s="39">
        <v>3</v>
      </c>
      <c r="K4" s="15">
        <v>4</v>
      </c>
      <c r="L4" s="15">
        <v>5</v>
      </c>
      <c r="M4" s="15">
        <v>6</v>
      </c>
      <c r="N4" s="15">
        <v>7</v>
      </c>
      <c r="O4" s="15">
        <v>8</v>
      </c>
      <c r="P4" s="39">
        <v>9</v>
      </c>
      <c r="Q4" s="15">
        <v>10</v>
      </c>
      <c r="R4" s="39">
        <v>11</v>
      </c>
      <c r="S4" s="222"/>
    </row>
    <row r="5" spans="1:19" s="44" customFormat="1" ht="12.75">
      <c r="A5" s="40"/>
      <c r="B5" s="41"/>
      <c r="C5" s="41"/>
      <c r="D5" s="42" t="s">
        <v>57</v>
      </c>
      <c r="E5" s="226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43"/>
    </row>
    <row r="6" spans="1:19" s="44" customFormat="1" ht="12.75">
      <c r="A6" s="219"/>
      <c r="B6" s="220"/>
      <c r="C6" s="221"/>
      <c r="D6" s="45" t="s">
        <v>21</v>
      </c>
      <c r="E6" s="228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46"/>
    </row>
    <row r="7" spans="1:19" s="44" customFormat="1" ht="13.5" thickBot="1">
      <c r="A7" s="47"/>
      <c r="B7" s="121">
        <v>1</v>
      </c>
      <c r="C7" s="159">
        <v>60</v>
      </c>
      <c r="D7" s="85" t="s">
        <v>147</v>
      </c>
      <c r="E7" s="86" t="s">
        <v>67</v>
      </c>
      <c r="F7" s="91" t="s">
        <v>65</v>
      </c>
      <c r="G7" s="49" t="s">
        <v>148</v>
      </c>
      <c r="H7" s="159">
        <v>30</v>
      </c>
      <c r="I7" s="161">
        <v>35</v>
      </c>
      <c r="J7" s="161">
        <v>37.5</v>
      </c>
      <c r="K7" s="159">
        <v>40</v>
      </c>
      <c r="L7" s="159">
        <v>42.5</v>
      </c>
      <c r="M7" s="115"/>
      <c r="N7" s="115"/>
      <c r="O7" s="115"/>
      <c r="P7" s="51"/>
      <c r="Q7" s="121"/>
      <c r="R7" s="117"/>
      <c r="S7" s="85"/>
    </row>
    <row r="8" spans="1:19" s="44" customFormat="1" ht="13.5" thickBot="1">
      <c r="A8" s="47"/>
      <c r="B8" s="121">
        <v>1</v>
      </c>
      <c r="C8" s="159" t="s">
        <v>149</v>
      </c>
      <c r="D8" s="159" t="s">
        <v>150</v>
      </c>
      <c r="E8" s="159" t="s">
        <v>67</v>
      </c>
      <c r="F8" s="91" t="s">
        <v>65</v>
      </c>
      <c r="G8" s="160" t="s">
        <v>151</v>
      </c>
      <c r="H8" s="160">
        <v>28</v>
      </c>
      <c r="I8" s="188">
        <v>33</v>
      </c>
      <c r="J8" s="160"/>
      <c r="K8" s="160"/>
      <c r="L8" s="160"/>
      <c r="M8" s="115"/>
      <c r="N8" s="115"/>
      <c r="O8" s="115"/>
      <c r="P8" s="51"/>
      <c r="Q8" s="121"/>
      <c r="R8" s="117"/>
      <c r="S8" s="43"/>
    </row>
    <row r="9" spans="1:19" s="44" customFormat="1" ht="12.75">
      <c r="A9" s="119"/>
      <c r="B9" s="118"/>
      <c r="C9" s="120"/>
      <c r="D9" s="42" t="s">
        <v>64</v>
      </c>
      <c r="E9" s="117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46"/>
    </row>
    <row r="10" spans="1:19" s="44" customFormat="1" ht="13.5" thickBot="1">
      <c r="A10" s="119"/>
      <c r="B10" s="118"/>
      <c r="C10" s="120"/>
      <c r="D10" s="45" t="s">
        <v>21</v>
      </c>
      <c r="E10" s="117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46"/>
    </row>
    <row r="11" spans="1:19" s="44" customFormat="1" ht="12.75">
      <c r="A11" s="47"/>
      <c r="B11" s="121">
        <v>1</v>
      </c>
      <c r="C11" s="159">
        <v>60</v>
      </c>
      <c r="D11" s="85" t="s">
        <v>147</v>
      </c>
      <c r="E11" s="86" t="s">
        <v>67</v>
      </c>
      <c r="F11" s="91" t="s">
        <v>65</v>
      </c>
      <c r="G11" s="49" t="s">
        <v>148</v>
      </c>
      <c r="H11" s="159">
        <v>30</v>
      </c>
      <c r="I11" s="161">
        <v>35</v>
      </c>
      <c r="J11" s="161">
        <v>37.5</v>
      </c>
      <c r="K11" s="188">
        <v>40</v>
      </c>
      <c r="L11" s="159"/>
      <c r="M11" s="115"/>
      <c r="N11" s="115"/>
      <c r="O11" s="115"/>
      <c r="P11" s="51"/>
      <c r="Q11" s="121"/>
      <c r="R11" s="117"/>
      <c r="S11" s="43"/>
    </row>
    <row r="12" spans="1:19" s="44" customFormat="1" ht="12.75">
      <c r="A12" s="115"/>
      <c r="B12" s="116">
        <v>1</v>
      </c>
      <c r="C12" s="159" t="s">
        <v>149</v>
      </c>
      <c r="D12" s="159" t="s">
        <v>150</v>
      </c>
      <c r="E12" s="159" t="s">
        <v>67</v>
      </c>
      <c r="F12" s="91" t="s">
        <v>65</v>
      </c>
      <c r="G12" s="160" t="s">
        <v>151</v>
      </c>
      <c r="H12" s="160">
        <v>25</v>
      </c>
      <c r="I12" s="160">
        <v>27.5</v>
      </c>
      <c r="J12" s="160">
        <v>30</v>
      </c>
      <c r="K12" s="160">
        <v>32.5</v>
      </c>
      <c r="L12" s="188">
        <v>35</v>
      </c>
      <c r="M12" s="116"/>
      <c r="N12" s="116"/>
      <c r="O12" s="116"/>
      <c r="P12" s="116"/>
      <c r="Q12" s="116"/>
      <c r="R12" s="116"/>
      <c r="S12" s="46"/>
    </row>
    <row r="13" s="56" customFormat="1" ht="12.75"/>
    <row r="14" spans="1:33" s="5" customFormat="1" ht="12.75">
      <c r="A14" s="27" t="s">
        <v>32</v>
      </c>
      <c r="F14" s="26" t="s">
        <v>46</v>
      </c>
      <c r="J14" s="6"/>
      <c r="K14" s="10"/>
      <c r="M14" s="1"/>
      <c r="N14" s="1"/>
      <c r="P14" s="8"/>
      <c r="Q14" s="10"/>
      <c r="V14" s="8"/>
      <c r="W14" s="10"/>
      <c r="X14" s="8"/>
      <c r="Y14" s="10"/>
      <c r="AA14" s="1"/>
      <c r="AD14" s="8"/>
      <c r="AE14" s="10"/>
      <c r="AF14" s="8"/>
      <c r="AG14" s="10"/>
    </row>
    <row r="15" spans="1:33" s="5" customFormat="1" ht="12.75">
      <c r="A15" s="27" t="s">
        <v>33</v>
      </c>
      <c r="F15" s="26" t="s">
        <v>62</v>
      </c>
      <c r="J15" s="6"/>
      <c r="K15" s="10"/>
      <c r="M15" s="1"/>
      <c r="N15" s="1"/>
      <c r="P15" s="8"/>
      <c r="Q15" s="10"/>
      <c r="V15" s="8"/>
      <c r="W15" s="10"/>
      <c r="X15" s="8"/>
      <c r="Y15" s="10"/>
      <c r="AA15" s="1"/>
      <c r="AD15" s="8"/>
      <c r="AE15" s="10"/>
      <c r="AF15" s="8"/>
      <c r="AG15" s="10"/>
    </row>
    <row r="16" spans="1:33" s="5" customFormat="1" ht="12.75">
      <c r="A16" s="27" t="s">
        <v>34</v>
      </c>
      <c r="F16" s="26" t="s">
        <v>59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 ht="12.75">
      <c r="A17" s="27" t="s">
        <v>36</v>
      </c>
      <c r="F17" s="26" t="s">
        <v>58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 ht="12.75">
      <c r="A18" s="27" t="s">
        <v>35</v>
      </c>
      <c r="F18" s="26" t="s">
        <v>37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 ht="12.75">
      <c r="A19" s="27" t="s">
        <v>60</v>
      </c>
      <c r="F19" s="26" t="s">
        <v>39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 ht="12.75">
      <c r="A20" s="27" t="s">
        <v>61</v>
      </c>
      <c r="F20" s="26" t="s">
        <v>38</v>
      </c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 ht="12.75">
      <c r="A21" s="27"/>
      <c r="F21" s="26"/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 ht="12.75">
      <c r="A22" s="27"/>
      <c r="F22" s="26"/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 ht="12.75">
      <c r="A23" s="27"/>
      <c r="F23" s="26"/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0:33" s="5" customFormat="1" ht="12.75"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0:33" s="5" customFormat="1" ht="12.75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0:33" s="5" customFormat="1" ht="12.75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0:33" s="5" customFormat="1" ht="12.75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0:33" s="5" customFormat="1" ht="12.75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0:33" s="5" customFormat="1" ht="12.75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0:33" s="5" customFormat="1" ht="12.75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</sheetData>
  <sheetProtection/>
  <mergeCells count="13">
    <mergeCell ref="D2:K2"/>
    <mergeCell ref="S3:S4"/>
    <mergeCell ref="H3:R3"/>
    <mergeCell ref="E5:R5"/>
    <mergeCell ref="E6:R6"/>
    <mergeCell ref="E3:E4"/>
    <mergeCell ref="F3:F4"/>
    <mergeCell ref="G3:G4"/>
    <mergeCell ref="A3:A4"/>
    <mergeCell ref="A6:C6"/>
    <mergeCell ref="B3:B4"/>
    <mergeCell ref="C3:C4"/>
    <mergeCell ref="D3:D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2017-06-12T12:17:46Z</cp:lastPrinted>
  <dcterms:created xsi:type="dcterms:W3CDTF">2010-12-17T08:17:08Z</dcterms:created>
  <dcterms:modified xsi:type="dcterms:W3CDTF">2018-12-25T10:13:11Z</dcterms:modified>
  <cp:category/>
  <cp:version/>
  <cp:contentType/>
  <cp:contentStatus/>
</cp:coreProperties>
</file>